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always"/>
  <bookViews>
    <workbookView xWindow="-105" yWindow="-105" windowWidth="20730" windowHeight="11760" tabRatio="907"/>
  </bookViews>
  <sheets>
    <sheet name="Informācija" sheetId="15" r:id="rId1"/>
    <sheet name="līgumi (B 5.1.)" sheetId="21" r:id="rId2"/>
    <sheet name="līgumi (B 6)" sheetId="37" r:id="rId3"/>
    <sheet name="rēķini (C 8.1.)" sheetId="12" r:id="rId4"/>
    <sheet name="rēķini (C 8.2.) DLUV" sheetId="39" r:id="rId5"/>
    <sheet name="rēķini (C 8.2.) TIUL" sheetId="42" r:id="rId6"/>
    <sheet name="rēķini (C 8.3.)" sheetId="41" r:id="rId7"/>
    <sheet name="Piezīmes_apzīmējumi" sheetId="40" r:id="rId8"/>
  </sheets>
  <definedNames>
    <definedName name="_xlnm.Print_Area" localSheetId="0">Informācija!$A$1:$H$47</definedName>
    <definedName name="_xlnm.Print_Area" localSheetId="1">'līgumi (B 5.1.)'!$A$1:$T$20</definedName>
    <definedName name="_xlnm.Print_Area" localSheetId="7">Piezīmes_apzīmējumi!$A$1:$S$12</definedName>
    <definedName name="_xlnm.Print_Area" localSheetId="3">'rēķini (C 8.1.)'!$A$1:$M$25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42" l="1"/>
  <c r="E21" i="42"/>
  <c r="E17" i="42"/>
  <c r="E22" i="42"/>
  <c r="E20" i="42"/>
  <c r="E19" i="42"/>
  <c r="E23" i="42" s="1"/>
  <c r="E18" i="42"/>
  <c r="H12" i="42"/>
  <c r="H11" i="42"/>
  <c r="H9" i="42"/>
  <c r="H22" i="42" s="1"/>
  <c r="H19" i="42" l="1"/>
  <c r="H21" i="42"/>
  <c r="H20" i="42"/>
  <c r="H18" i="42"/>
  <c r="H17" i="42"/>
  <c r="K12" i="37"/>
  <c r="K11" i="37"/>
  <c r="K10" i="37"/>
  <c r="T12" i="21"/>
  <c r="T13" i="21"/>
  <c r="T11" i="21"/>
  <c r="M10" i="41" l="1"/>
  <c r="H9" i="39"/>
  <c r="H19" i="39" s="1"/>
  <c r="M10" i="12"/>
  <c r="H17" i="39" l="1"/>
  <c r="H18" i="39"/>
  <c r="B18" i="41"/>
  <c r="K24" i="41" l="1"/>
  <c r="J24" i="41"/>
  <c r="I24" i="41"/>
  <c r="M13" i="41"/>
  <c r="M12" i="41"/>
  <c r="H12" i="39" l="1"/>
  <c r="H11" i="39"/>
  <c r="M13" i="12"/>
  <c r="M12" i="12"/>
  <c r="C20" i="39" l="1"/>
  <c r="I24" i="12"/>
  <c r="K24" i="12" l="1"/>
  <c r="J24" i="12"/>
  <c r="E18" i="39" l="1"/>
  <c r="E19" i="39"/>
  <c r="E17" i="39"/>
  <c r="E20" i="39" l="1"/>
  <c r="E21" i="39" s="1"/>
  <c r="E22" i="39" s="1"/>
  <c r="D30" i="15" s="1"/>
</calcChain>
</file>

<file path=xl/sharedStrings.xml><?xml version="1.0" encoding="utf-8"?>
<sst xmlns="http://schemas.openxmlformats.org/spreadsheetml/2006/main" count="214" uniqueCount="122">
  <si>
    <t/>
  </si>
  <si>
    <t>Piezīmes</t>
  </si>
  <si>
    <t>Pārskata perioda sākuma datums</t>
  </si>
  <si>
    <t>Pārskata perioda beigu datums</t>
  </si>
  <si>
    <t>Projekta izdevumi</t>
  </si>
  <si>
    <t>izdevumus pamatojoša dokumenta numurs</t>
  </si>
  <si>
    <t>Projekta numurs</t>
  </si>
  <si>
    <t>izdevumus pamatojoša dokumenta datums</t>
  </si>
  <si>
    <t>Lēmuma publicēšanas datums</t>
  </si>
  <si>
    <t>apmaksas dokumenta numurs</t>
  </si>
  <si>
    <t>Projekta nosaukums</t>
  </si>
  <si>
    <t>apmaksas datums</t>
  </si>
  <si>
    <t>Kopā:</t>
  </si>
  <si>
    <t>Uz projektu attiecināmā summa bez PVN</t>
  </si>
  <si>
    <t xml:space="preserve">Iepirkuma līguma Nr. </t>
  </si>
  <si>
    <t>Iepirkuma procedūras veids</t>
  </si>
  <si>
    <t>Iepirkuma procedūras identifikācijas Nr.</t>
  </si>
  <si>
    <t>Līguma/ rīkojuma Nr.</t>
  </si>
  <si>
    <t>Amats projektā</t>
  </si>
  <si>
    <t>18.kolonna</t>
  </si>
  <si>
    <t>patapinājuma</t>
  </si>
  <si>
    <t>Plānotā/ noslēgtā iepirkuma līguma summa bez PVN</t>
  </si>
  <si>
    <t>Iepirkuma līguma izpildītāja reģistrācijas Nr.</t>
  </si>
  <si>
    <t>Iepirkuma līguma parakstīšanas datums</t>
  </si>
  <si>
    <t>Iepirkuma līguma veids (pakalpojuma/ piegādes/ būvdarbu/ patapinājuma)</t>
  </si>
  <si>
    <t xml:space="preserve"> (amats, vārds, uzvārds)</t>
  </si>
  <si>
    <t>(paraksts)</t>
  </si>
  <si>
    <t>Izdevumus pamatojošā dokumenta (rēķina vai tml.) apmaksa</t>
  </si>
  <si>
    <t>Izdevumus pamatojošā dokumenta (rēķina vai tml.) summa</t>
  </si>
  <si>
    <t>izdevumu apraksts
(izmaksu veids, preces vai pakalpojuma nosaukums)</t>
  </si>
  <si>
    <t>Iepirkuma līguma izpildītāja nosaukums</t>
  </si>
  <si>
    <t>Iepirkuma līguma izpildes beigu datums</t>
  </si>
  <si>
    <t>Slodze/uz projektu attiecināmā  % proporcija</t>
  </si>
  <si>
    <t>Līguma beigu datums/amata pienākumu izpildes termiņš</t>
  </si>
  <si>
    <t>Nr. p. k.</t>
  </si>
  <si>
    <t xml:space="preserve">Iepirkuma izsludināša-nas vai uzaicināju-mu izsūtīšanas datums </t>
  </si>
  <si>
    <t>Piemērots zaļais iepirkums
(jā/nē)</t>
  </si>
  <si>
    <t>Kods atbilstoši projekta budžeta kopsavil-kumam</t>
  </si>
  <si>
    <t>Piezīmes
(informācija par sūdzībām, pārtrauktām vai izbeigtām procedūrām, līguma grozījumiem/ papildvienošanos, ja tāda slēgta, par ko slēgta, līguma izpildi traucējošiem faktoriem u. c.)</t>
  </si>
  <si>
    <t>Informācija par līgumiem aizpildāma no projekta sākuma vai atbilstoši MK noteikumos par SAM īstenošanu no atbalstāmo darbību uzsākšanas brīža</t>
  </si>
  <si>
    <t>Uz projektu attiecināmā summa ar PVN</t>
  </si>
  <si>
    <t>Iepirkuma līguma statuss
(plānots/ procesā/ izpildīts/ lauzts)</t>
  </si>
  <si>
    <t>kopējie uz projektu attiecināmie izdevumi</t>
  </si>
  <si>
    <t>t.sk.
PVN kā uz projektu attiecināmie izdevumi</t>
  </si>
  <si>
    <t>Līguma izpildītāja nosaukums</t>
  </si>
  <si>
    <t>kopējā summa</t>
  </si>
  <si>
    <t>Kļūdas</t>
  </si>
  <si>
    <t>Sadarbības partneri</t>
  </si>
  <si>
    <t>Līguma Nr. (atbilstoši šī MP 5.1.tabulas 15.kolonnā vai 5.2.tabulas 12.kolonnā norādītājam)</t>
  </si>
  <si>
    <t>Darbinieka/ ierēdņa
vārds, uzvārds</t>
  </si>
  <si>
    <t>Darba alga mēnesī vai stundas tarifa likme</t>
  </si>
  <si>
    <t>Piezīmes
(informācija par līguma grozījumiem/ papildvienošanos, ja tāda slēgta, par ko slēgta, līguma izpildi traucējošiem faktoriem u. c.)</t>
  </si>
  <si>
    <t>PĀRSKATA PERIODĀ VEIKTIE IZDEVUMI</t>
  </si>
  <si>
    <r>
      <t>Izdevumus pamatojošo dokumentu saraksts</t>
    </r>
    <r>
      <rPr>
        <b/>
        <vertAlign val="superscript"/>
        <sz val="12"/>
        <rFont val="Times New Roman"/>
        <family val="1"/>
        <charset val="186"/>
      </rPr>
      <t>1</t>
    </r>
  </si>
  <si>
    <t>Atskaite par īstenotajām aktivitātēm un izlietoto finansējumu</t>
  </si>
  <si>
    <t>Atskaites numurs pēc kārtas</t>
  </si>
  <si>
    <t>Izlietotā kopējā summa pārskata periodā</t>
  </si>
  <si>
    <t>Izlietotā kopējā summa no projekta uzsākšanas</t>
  </si>
  <si>
    <t>Atbildīgā persona</t>
  </si>
  <si>
    <t xml:space="preserve">Līdz pārskata perioda beigām noslēgtie darba līgumi (vai rīkojumi par iecelšanu amatā)  </t>
  </si>
  <si>
    <t>Izsludināto iepirkumu un noslēgto līgumu saraksti</t>
  </si>
  <si>
    <t>Atsauce uz šā pārskata 3.1. tabulā iekļauto darbības Nr. (Aizpilda IKVD)</t>
  </si>
  <si>
    <t>VISPĀRĪGA INFORMĀCIJA</t>
  </si>
  <si>
    <t>8. PĀRSKATA PERIODĀ VEIKTIE IZDEVUMI</t>
  </si>
  <si>
    <t>8.2. Vienības izmaksas standarta likmes izdevumi</t>
  </si>
  <si>
    <r>
      <t>Izmaksu veids 
(vienības nosaukums)</t>
    </r>
    <r>
      <rPr>
        <vertAlign val="superscript"/>
        <sz val="12"/>
        <rFont val="Times New Roman"/>
        <family val="1"/>
        <charset val="186"/>
      </rPr>
      <t>1</t>
    </r>
  </si>
  <si>
    <t>Vienību skaits</t>
  </si>
  <si>
    <r>
      <t>Vienas vienības izmaksu apmērs</t>
    </r>
    <r>
      <rPr>
        <vertAlign val="superscript"/>
        <sz val="12"/>
        <rFont val="Times New Roman"/>
        <family val="1"/>
        <charset val="186"/>
      </rPr>
      <t>2</t>
    </r>
  </si>
  <si>
    <t>Kopējie attiecināmie izdevumi</t>
  </si>
  <si>
    <t>Pedagogu atlīdzība stundās</t>
  </si>
  <si>
    <t>3.1.3</t>
  </si>
  <si>
    <t>Kopējie izdevumi:</t>
  </si>
  <si>
    <t>Netiešās izmaksas 15%</t>
  </si>
  <si>
    <t>Kods atbilstoši projekta budžeta kopsavilkumam</t>
  </si>
  <si>
    <r>
      <t>Darba sākuma datums</t>
    </r>
    <r>
      <rPr>
        <vertAlign val="superscript"/>
        <sz val="12"/>
        <rFont val="Times New Roman"/>
        <family val="1"/>
        <charset val="186"/>
      </rPr>
      <t>1</t>
    </r>
  </si>
  <si>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 xml:space="preserve"> Ņemot vērā to, ka līguma slēgšanas datums var atšķirties no darba uzsākšanas datuma, šajā kolonnā ir jānorāda tieši darba uzsākšanas datums, jo atlīdzības izdevumi attiecināmi par nostrādāto periodu.</t>
    </r>
  </si>
  <si>
    <r>
      <t>Izsludinātie iepirkumi un noslēgtie iepirkuma līgumi līdz pārskata perioda beigām</t>
    </r>
    <r>
      <rPr>
        <sz val="12"/>
        <rFont val="Times New Roman"/>
        <family val="1"/>
        <charset val="186"/>
      </rPr>
      <t xml:space="preserve"> (t.sk. zemsliekšņa iepirkumi)</t>
    </r>
    <r>
      <rPr>
        <vertAlign val="superscript"/>
        <sz val="12"/>
        <rFont val="Times New Roman"/>
        <family val="1"/>
        <charset val="186"/>
      </rPr>
      <t>1</t>
    </r>
  </si>
  <si>
    <t>Iepirkuma līguma priekšmets</t>
  </si>
  <si>
    <t>8.3.4.0/16/I/001</t>
  </si>
  <si>
    <t>Atbalsts priekšlaicīgas mācību pārtraukšanas samazināšanai.</t>
  </si>
  <si>
    <t>4.1</t>
  </si>
  <si>
    <t>Sabiedriskā transporta pakalpojuma izdevumu kompensācijas izmaksas</t>
  </si>
  <si>
    <t>4.2</t>
  </si>
  <si>
    <t>Naktsmītnes nodrošināšanas dienesta viesnīcā vai internātā izmaksas</t>
  </si>
  <si>
    <t>4.3</t>
  </si>
  <si>
    <t>Ēdināšanas izmaksas</t>
  </si>
  <si>
    <t>4.4</t>
  </si>
  <si>
    <t>Individuālo mācību līdzekļu nodrošināšanas izmaksas</t>
  </si>
  <si>
    <t>4.5</t>
  </si>
  <si>
    <t>Individuālas lietošanas priekšmetu izmaksas</t>
  </si>
  <si>
    <t>4.6</t>
  </si>
  <si>
    <t>Speciālā transporta nodrošināšanas izmaksas</t>
  </si>
  <si>
    <r>
      <t xml:space="preserve">Kods atbilstoši projekta budžeta kopsavilku-mam </t>
    </r>
    <r>
      <rPr>
        <vertAlign val="superscript"/>
        <sz val="12"/>
        <rFont val="Times New Roman"/>
        <family val="1"/>
        <charset val="186"/>
      </rPr>
      <t>2</t>
    </r>
  </si>
  <si>
    <r>
      <rPr>
        <vertAlign val="superscript"/>
        <sz val="12"/>
        <rFont val="Times New Roman"/>
        <family val="1"/>
        <charset val="186"/>
      </rPr>
      <t xml:space="preserve">2 </t>
    </r>
    <r>
      <rPr>
        <sz val="12"/>
        <rFont val="Times New Roman"/>
        <family val="1"/>
        <charset val="186"/>
      </rPr>
      <t>Kods atbilstoši projekta budžeta kopsavilku-mam</t>
    </r>
  </si>
  <si>
    <t>3.1.2.1</t>
  </si>
  <si>
    <t>3.1.2.2</t>
  </si>
  <si>
    <t>Sadarbības partneris</t>
  </si>
  <si>
    <t xml:space="preserve">                </t>
  </si>
  <si>
    <t xml:space="preserve">(datums) </t>
  </si>
  <si>
    <t>XXX</t>
  </si>
  <si>
    <t>Jaunatnes iniciatīvu projekts</t>
  </si>
  <si>
    <t>14</t>
  </si>
  <si>
    <t>biedrības nosaikums; projekta nosaukums</t>
  </si>
  <si>
    <t>Vienreizējais maksājums - Jaunatnes iniciatīvu projekts</t>
  </si>
  <si>
    <r>
      <rPr>
        <vertAlign val="superscript"/>
        <sz val="12"/>
        <rFont val="Times New Roman"/>
        <family val="1"/>
        <charset val="186"/>
      </rPr>
      <t xml:space="preserve">1 </t>
    </r>
    <r>
      <rPr>
        <sz val="12"/>
        <rFont val="Times New Roman"/>
        <family val="1"/>
        <charset val="186"/>
      </rPr>
      <t>šo tabulu aizpilda par</t>
    </r>
    <r>
      <rPr>
        <b/>
        <sz val="12"/>
        <rFont val="Times New Roman"/>
        <family val="1"/>
        <charset val="186"/>
      </rPr>
      <t xml:space="preserve"> tiešajiem</t>
    </r>
    <r>
      <rPr>
        <sz val="12"/>
        <rFont val="Times New Roman"/>
        <family val="1"/>
        <charset val="186"/>
      </rPr>
      <t xml:space="preserve"> attiecināmajiem izdevumiem.</t>
    </r>
  </si>
  <si>
    <t>līgumi (B 5.1.)</t>
  </si>
  <si>
    <t>līgumi (B )</t>
  </si>
  <si>
    <t>rēķini (C 8.1.)</t>
  </si>
  <si>
    <t>rēķini (C 8.2.)</t>
  </si>
  <si>
    <t>Pedagogu atalgojuma stundas, saskaņā ar VVM, par atskaites mēnesi</t>
  </si>
  <si>
    <t>rēķini (C 8.3.)</t>
  </si>
  <si>
    <r>
      <t xml:space="preserve">Individulā PMP Riska mazināšanas plāna izstrāde un atbalsta pasākumu īstenošana PMP riska mazināšanai (Darba līgumi) </t>
    </r>
    <r>
      <rPr>
        <b/>
        <i/>
        <sz val="12"/>
        <color theme="1"/>
        <rFont val="Times New Roman"/>
        <family val="1"/>
        <charset val="186"/>
      </rPr>
      <t>Līdz 2017. g. 30. novembrim</t>
    </r>
  </si>
  <si>
    <r>
      <t xml:space="preserve">Individulā PMP Riska mazināšanas plāna izstrāde un atbalsta pasākumu īstenošana PMP riska mazināšanai (Pakalpojuma līgumi) </t>
    </r>
    <r>
      <rPr>
        <b/>
        <i/>
        <sz val="12"/>
        <color theme="1"/>
        <rFont val="Times New Roman"/>
        <family val="1"/>
        <charset val="186"/>
      </rPr>
      <t>surdotulks, logopēds, asistents un projekta koordinatori kuri sastāda un uzrauga IP</t>
    </r>
  </si>
  <si>
    <r>
      <t xml:space="preserve">Individulā PMP Riska mazināšanas plāna izstrāde un atbalsta pasākumu īstenošana PMP riska mazināšanai (Vienas vienības izmaksa) </t>
    </r>
    <r>
      <rPr>
        <b/>
        <i/>
        <sz val="12"/>
        <color theme="1"/>
        <rFont val="Times New Roman"/>
        <family val="1"/>
        <charset val="186"/>
      </rPr>
      <t>VVI</t>
    </r>
  </si>
  <si>
    <t>Cilņu skaidrojums</t>
  </si>
  <si>
    <t>Visi ieprikuma līgumi projekta ietvaros</t>
  </si>
  <si>
    <t>Noslēgtie līgumi un vienošanās ar pedagogiem projekta ietvaros</t>
  </si>
  <si>
    <t>Visi ekonomiskie izdevumi, saskaņā ar tekošā mēneša Valsts Kases konta izrakstu</t>
  </si>
  <si>
    <t>Grāmatvedis</t>
  </si>
  <si>
    <t>kontakktālruņa Nr.</t>
  </si>
  <si>
    <t>Piezīmes
(izglītības iestādes nosaukums)</t>
  </si>
  <si>
    <t>Vienību skaits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</si>
</sst>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0"/>
      <name val="Arial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</font>
    <font>
      <b/>
      <sz val="18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" fillId="0" borderId="0"/>
    <xf numFmtId="0" fontId="13" fillId="0" borderId="0"/>
  </cellStyleXfs>
  <cellXfs count="262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0" xfId="4" applyFont="1" applyFill="1" applyBorder="1" applyAlignment="1">
      <alignment horizontal="left" vertical="center"/>
    </xf>
    <xf numFmtId="0" fontId="5" fillId="0" borderId="26" xfId="4" applyFont="1" applyFill="1" applyBorder="1" applyAlignment="1">
      <alignment horizontal="left" vertical="center"/>
    </xf>
    <xf numFmtId="4" fontId="4" fillId="0" borderId="0" xfId="4" applyNumberFormat="1" applyFont="1" applyFill="1" applyBorder="1" applyAlignment="1">
      <alignment horizontal="center" vertical="center" wrapText="1"/>
    </xf>
    <xf numFmtId="4" fontId="5" fillId="0" borderId="0" xfId="4" applyNumberFormat="1" applyFont="1" applyFill="1" applyBorder="1" applyAlignment="1">
      <alignment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4" fillId="0" borderId="0" xfId="0" applyFont="1" applyFill="1" applyBorder="1" applyAlignment="1" applyProtection="1">
      <alignment horizontal="left"/>
      <protection hidden="1"/>
    </xf>
    <xf numFmtId="0" fontId="3" fillId="0" borderId="0" xfId="0" applyNumberFormat="1" applyFont="1" applyFill="1" applyAlignment="1">
      <alignment vertical="top" wrapText="1"/>
    </xf>
    <xf numFmtId="0" fontId="4" fillId="0" borderId="0" xfId="0" applyFont="1" applyFill="1" applyBorder="1" applyAlignment="1" applyProtection="1">
      <protection hidden="1"/>
    </xf>
    <xf numFmtId="0" fontId="7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4" xfId="4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5" fillId="0" borderId="23" xfId="0" applyNumberFormat="1" applyFont="1" applyFill="1" applyBorder="1" applyAlignment="1" applyProtection="1">
      <alignment horizontal="center" vertical="center"/>
      <protection locked="0"/>
    </xf>
    <xf numFmtId="1" fontId="5" fillId="0" borderId="28" xfId="0" applyNumberFormat="1" applyFont="1" applyFill="1" applyBorder="1" applyAlignment="1" applyProtection="1">
      <alignment horizontal="center" vertical="center"/>
      <protection locked="0"/>
    </xf>
    <xf numFmtId="1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Alignment="1">
      <alignment horizontal="left" vertical="center"/>
    </xf>
    <xf numFmtId="0" fontId="4" fillId="0" borderId="1" xfId="4" applyFont="1" applyBorder="1" applyAlignment="1">
      <alignment horizontal="center" vertical="center" wrapText="1"/>
    </xf>
    <xf numFmtId="0" fontId="4" fillId="0" borderId="40" xfId="4" applyFont="1" applyBorder="1" applyAlignment="1">
      <alignment horizontal="center" vertical="center" wrapText="1"/>
    </xf>
    <xf numFmtId="0" fontId="5" fillId="0" borderId="0" xfId="4" applyFont="1" applyFill="1" applyAlignment="1">
      <alignment horizontal="left" vertical="top"/>
    </xf>
    <xf numFmtId="0" fontId="4" fillId="0" borderId="0" xfId="4" applyFont="1" applyFill="1" applyAlignment="1">
      <alignment vertical="center"/>
    </xf>
    <xf numFmtId="0" fontId="4" fillId="0" borderId="0" xfId="0" applyFont="1"/>
    <xf numFmtId="0" fontId="4" fillId="0" borderId="0" xfId="4" applyFont="1" applyAlignment="1">
      <alignment vertical="center"/>
    </xf>
    <xf numFmtId="0" fontId="4" fillId="0" borderId="0" xfId="4" applyFont="1" applyAlignment="1">
      <alignment horizontal="left" vertical="center"/>
    </xf>
    <xf numFmtId="1" fontId="4" fillId="0" borderId="39" xfId="0" applyNumberFormat="1" applyFont="1" applyBorder="1" applyAlignment="1">
      <alignment horizontal="center" vertical="center"/>
    </xf>
    <xf numFmtId="1" fontId="4" fillId="0" borderId="40" xfId="4" applyNumberFormat="1" applyFont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center" vertical="center"/>
    </xf>
    <xf numFmtId="0" fontId="4" fillId="0" borderId="41" xfId="4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4" fillId="0" borderId="9" xfId="4" applyNumberFormat="1" applyFont="1" applyBorder="1" applyAlignment="1">
      <alignment vertical="center" wrapText="1"/>
    </xf>
    <xf numFmtId="3" fontId="4" fillId="0" borderId="9" xfId="4" applyNumberFormat="1" applyFont="1" applyBorder="1" applyAlignment="1">
      <alignment horizontal="center" vertical="center" wrapText="1"/>
    </xf>
    <xf numFmtId="4" fontId="4" fillId="0" borderId="9" xfId="4" applyNumberFormat="1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49" fontId="4" fillId="0" borderId="9" xfId="4" applyNumberFormat="1" applyFont="1" applyBorder="1" applyAlignment="1">
      <alignment horizontal="center" vertical="center" wrapText="1"/>
    </xf>
    <xf numFmtId="0" fontId="4" fillId="0" borderId="9" xfId="4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" fontId="4" fillId="0" borderId="1" xfId="4" applyNumberFormat="1" applyFont="1" applyBorder="1" applyAlignment="1">
      <alignment vertical="center" wrapText="1"/>
    </xf>
    <xf numFmtId="3" fontId="4" fillId="0" borderId="1" xfId="4" applyNumberFormat="1" applyFont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/>
    </xf>
    <xf numFmtId="4" fontId="4" fillId="0" borderId="17" xfId="4" applyNumberFormat="1" applyFont="1" applyBorder="1" applyAlignment="1">
      <alignment vertical="center" wrapText="1"/>
    </xf>
    <xf numFmtId="3" fontId="4" fillId="0" borderId="17" xfId="4" applyNumberFormat="1" applyFont="1" applyBorder="1" applyAlignment="1">
      <alignment horizontal="center" vertical="center" wrapText="1"/>
    </xf>
    <xf numFmtId="4" fontId="4" fillId="0" borderId="17" xfId="4" applyNumberFormat="1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49" fontId="4" fillId="0" borderId="17" xfId="4" applyNumberFormat="1" applyFont="1" applyBorder="1" applyAlignment="1">
      <alignment horizontal="center" vertical="center" wrapText="1"/>
    </xf>
    <xf numFmtId="0" fontId="4" fillId="0" borderId="17" xfId="4" applyFont="1" applyBorder="1" applyAlignment="1">
      <alignment vertical="center" wrapText="1"/>
    </xf>
    <xf numFmtId="4" fontId="5" fillId="0" borderId="45" xfId="4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4" fontId="5" fillId="0" borderId="37" xfId="4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/>
    </xf>
    <xf numFmtId="1" fontId="4" fillId="0" borderId="37" xfId="4" applyNumberFormat="1" applyFont="1" applyFill="1" applyBorder="1" applyAlignment="1">
      <alignment horizontal="center" vertical="center" wrapText="1"/>
    </xf>
    <xf numFmtId="1" fontId="4" fillId="0" borderId="37" xfId="4" applyNumberFormat="1" applyFont="1" applyFill="1" applyBorder="1" applyAlignment="1">
      <alignment horizontal="center" vertical="center"/>
    </xf>
    <xf numFmtId="1" fontId="4" fillId="0" borderId="53" xfId="4" applyNumberFormat="1" applyFont="1" applyFill="1" applyBorder="1" applyAlignment="1">
      <alignment horizontal="center" vertical="center"/>
    </xf>
    <xf numFmtId="0" fontId="4" fillId="0" borderId="38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" fontId="4" fillId="0" borderId="9" xfId="4" applyNumberFormat="1" applyFont="1" applyFill="1" applyBorder="1" applyAlignment="1">
      <alignment vertical="center" wrapText="1"/>
    </xf>
    <xf numFmtId="0" fontId="4" fillId="0" borderId="9" xfId="4" applyNumberFormat="1" applyFont="1" applyFill="1" applyBorder="1" applyAlignment="1">
      <alignment horizontal="center" vertical="center" wrapText="1"/>
    </xf>
    <xf numFmtId="14" fontId="4" fillId="0" borderId="9" xfId="4" applyNumberFormat="1" applyFont="1" applyFill="1" applyBorder="1" applyAlignment="1">
      <alignment horizontal="center" vertical="center" wrapText="1"/>
    </xf>
    <xf numFmtId="14" fontId="4" fillId="0" borderId="9" xfId="4" applyNumberFormat="1" applyFont="1" applyFill="1" applyBorder="1" applyAlignment="1">
      <alignment vertical="center" wrapText="1"/>
    </xf>
    <xf numFmtId="3" fontId="4" fillId="0" borderId="9" xfId="4" applyNumberFormat="1" applyFont="1" applyFill="1" applyBorder="1" applyAlignment="1">
      <alignment horizontal="center" vertical="center" wrapText="1"/>
    </xf>
    <xf numFmtId="4" fontId="4" fillId="0" borderId="9" xfId="4" applyNumberFormat="1" applyFont="1" applyFill="1" applyBorder="1" applyAlignment="1">
      <alignment vertical="center"/>
    </xf>
    <xf numFmtId="0" fontId="4" fillId="0" borderId="35" xfId="4" applyFont="1" applyFill="1" applyBorder="1" applyAlignment="1">
      <alignment vertical="center" wrapText="1"/>
    </xf>
    <xf numFmtId="0" fontId="4" fillId="0" borderId="11" xfId="4" applyFont="1" applyFill="1" applyBorder="1" applyAlignment="1">
      <alignment vertical="center" wrapText="1"/>
    </xf>
    <xf numFmtId="0" fontId="4" fillId="0" borderId="1" xfId="4" applyFont="1" applyFill="1" applyBorder="1" applyAlignment="1">
      <alignment vertical="center"/>
    </xf>
    <xf numFmtId="2" fontId="4" fillId="0" borderId="0" xfId="4" applyNumberFormat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" fontId="4" fillId="0" borderId="1" xfId="4" applyNumberFormat="1" applyFont="1" applyFill="1" applyBorder="1" applyAlignment="1">
      <alignment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14" fontId="4" fillId="0" borderId="1" xfId="4" applyNumberFormat="1" applyFont="1" applyFill="1" applyBorder="1" applyAlignment="1">
      <alignment horizontal="center" vertical="center" wrapText="1"/>
    </xf>
    <xf numFmtId="14" fontId="4" fillId="0" borderId="1" xfId="4" applyNumberFormat="1" applyFont="1" applyFill="1" applyBorder="1" applyAlignment="1">
      <alignment vertical="center" wrapText="1"/>
    </xf>
    <xf numFmtId="3" fontId="4" fillId="0" borderId="1" xfId="4" applyNumberFormat="1" applyFont="1" applyFill="1" applyBorder="1" applyAlignment="1">
      <alignment horizontal="center" vertical="center" wrapText="1"/>
    </xf>
    <xf numFmtId="4" fontId="4" fillId="0" borderId="1" xfId="4" applyNumberFormat="1" applyFont="1" applyFill="1" applyBorder="1" applyAlignment="1">
      <alignment vertical="center"/>
    </xf>
    <xf numFmtId="0" fontId="4" fillId="0" borderId="4" xfId="4" applyFont="1" applyFill="1" applyBorder="1" applyAlignment="1">
      <alignment vertical="center" wrapText="1"/>
    </xf>
    <xf numFmtId="0" fontId="4" fillId="0" borderId="36" xfId="0" applyFont="1" applyFill="1" applyBorder="1" applyAlignment="1">
      <alignment horizontal="center" vertical="center"/>
    </xf>
    <xf numFmtId="4" fontId="4" fillId="0" borderId="37" xfId="4" applyNumberFormat="1" applyFont="1" applyFill="1" applyBorder="1" applyAlignment="1">
      <alignment vertical="center" wrapText="1"/>
    </xf>
    <xf numFmtId="0" fontId="4" fillId="0" borderId="37" xfId="4" applyNumberFormat="1" applyFont="1" applyFill="1" applyBorder="1" applyAlignment="1">
      <alignment horizontal="center" vertical="center" wrapText="1"/>
    </xf>
    <xf numFmtId="14" fontId="4" fillId="0" borderId="37" xfId="4" applyNumberFormat="1" applyFont="1" applyFill="1" applyBorder="1" applyAlignment="1">
      <alignment horizontal="center" vertical="center" wrapText="1"/>
    </xf>
    <xf numFmtId="14" fontId="4" fillId="0" borderId="37" xfId="4" applyNumberFormat="1" applyFont="1" applyFill="1" applyBorder="1" applyAlignment="1">
      <alignment vertical="center" wrapText="1"/>
    </xf>
    <xf numFmtId="3" fontId="4" fillId="0" borderId="37" xfId="4" applyNumberFormat="1" applyFont="1" applyFill="1" applyBorder="1" applyAlignment="1">
      <alignment horizontal="center" vertical="center" wrapText="1"/>
    </xf>
    <xf numFmtId="4" fontId="4" fillId="0" borderId="37" xfId="4" applyNumberFormat="1" applyFont="1" applyFill="1" applyBorder="1" applyAlignment="1">
      <alignment vertical="center"/>
    </xf>
    <xf numFmtId="0" fontId="4" fillId="0" borderId="38" xfId="4" applyFont="1" applyFill="1" applyBorder="1" applyAlignment="1">
      <alignment vertical="center" wrapText="1"/>
    </xf>
    <xf numFmtId="4" fontId="5" fillId="0" borderId="0" xfId="4" applyNumberFormat="1" applyFont="1" applyFill="1" applyBorder="1" applyAlignment="1">
      <alignment horizontal="right" vertical="center" wrapText="1"/>
    </xf>
    <xf numFmtId="4" fontId="5" fillId="0" borderId="56" xfId="4" applyNumberFormat="1" applyFont="1" applyFill="1" applyBorder="1" applyAlignment="1">
      <alignment horizontal="center" vertical="center" wrapText="1"/>
    </xf>
    <xf numFmtId="4" fontId="5" fillId="0" borderId="0" xfId="4" applyNumberFormat="1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/>
    </xf>
    <xf numFmtId="4" fontId="4" fillId="0" borderId="0" xfId="4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top"/>
    </xf>
    <xf numFmtId="0" fontId="5" fillId="0" borderId="0" xfId="0" applyFont="1" applyFill="1"/>
    <xf numFmtId="0" fontId="5" fillId="0" borderId="0" xfId="0" applyFont="1" applyFill="1" applyAlignment="1">
      <alignment horizontal="left" vertical="top"/>
    </xf>
    <xf numFmtId="0" fontId="4" fillId="0" borderId="0" xfId="0" applyFont="1" applyFill="1"/>
    <xf numFmtId="0" fontId="4" fillId="0" borderId="1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vertical="center" wrapText="1"/>
    </xf>
    <xf numFmtId="0" fontId="5" fillId="0" borderId="0" xfId="5" applyFont="1" applyFill="1"/>
    <xf numFmtId="0" fontId="4" fillId="0" borderId="1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5" applyFont="1" applyFill="1"/>
    <xf numFmtId="49" fontId="5" fillId="0" borderId="0" xfId="0" applyNumberFormat="1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14" fontId="3" fillId="0" borderId="30" xfId="0" applyNumberFormat="1" applyFont="1" applyFill="1" applyBorder="1" applyAlignment="1"/>
    <xf numFmtId="14" fontId="4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4" fontId="4" fillId="0" borderId="45" xfId="0" applyNumberFormat="1" applyFont="1" applyFill="1" applyBorder="1" applyAlignment="1">
      <alignment horizontal="center" vertical="center" wrapText="1"/>
    </xf>
    <xf numFmtId="14" fontId="4" fillId="0" borderId="40" xfId="0" applyNumberFormat="1" applyFont="1" applyFill="1" applyBorder="1" applyAlignment="1">
      <alignment horizontal="center" vertical="center" wrapText="1"/>
    </xf>
    <xf numFmtId="49" fontId="4" fillId="0" borderId="9" xfId="4" applyNumberFormat="1" applyFont="1" applyFill="1" applyBorder="1" applyAlignment="1">
      <alignment vertical="center"/>
    </xf>
    <xf numFmtId="49" fontId="4" fillId="0" borderId="1" xfId="4" applyNumberFormat="1" applyFont="1" applyFill="1" applyBorder="1" applyAlignment="1">
      <alignment vertical="center"/>
    </xf>
    <xf numFmtId="49" fontId="4" fillId="0" borderId="37" xfId="4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" fontId="5" fillId="0" borderId="10" xfId="4" applyNumberFormat="1" applyFont="1" applyFill="1" applyBorder="1" applyAlignment="1">
      <alignment vertical="center" wrapText="1"/>
    </xf>
    <xf numFmtId="0" fontId="4" fillId="0" borderId="28" xfId="0" applyFont="1" applyBorder="1" applyAlignment="1">
      <alignment wrapText="1"/>
    </xf>
    <xf numFmtId="0" fontId="4" fillId="0" borderId="11" xfId="0" applyFont="1" applyBorder="1" applyAlignment="1">
      <alignment wrapText="1"/>
    </xf>
    <xf numFmtId="4" fontId="5" fillId="0" borderId="49" xfId="4" applyNumberFormat="1" applyFont="1" applyFill="1" applyBorder="1" applyAlignment="1">
      <alignment vertical="center" wrapText="1"/>
    </xf>
    <xf numFmtId="4" fontId="5" fillId="0" borderId="50" xfId="4" applyNumberFormat="1" applyFont="1" applyFill="1" applyBorder="1" applyAlignment="1">
      <alignment vertical="center" wrapText="1"/>
    </xf>
    <xf numFmtId="0" fontId="4" fillId="0" borderId="4" xfId="4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  <protection hidden="1"/>
    </xf>
    <xf numFmtId="14" fontId="4" fillId="0" borderId="0" xfId="4" applyNumberFormat="1" applyFont="1" applyFill="1" applyBorder="1" applyAlignment="1">
      <alignment horizontal="center" vertical="center"/>
    </xf>
    <xf numFmtId="14" fontId="4" fillId="0" borderId="26" xfId="4" applyNumberFormat="1" applyFont="1" applyFill="1" applyBorder="1" applyAlignment="1">
      <alignment horizontal="center" vertical="center"/>
    </xf>
    <xf numFmtId="49" fontId="4" fillId="0" borderId="9" xfId="4" applyNumberFormat="1" applyFont="1" applyFill="1" applyBorder="1" applyAlignment="1">
      <alignment horizontal="center" vertical="center"/>
    </xf>
    <xf numFmtId="1" fontId="4" fillId="0" borderId="0" xfId="4" applyNumberFormat="1" applyFont="1" applyAlignment="1">
      <alignment horizontal="center" vertical="center"/>
    </xf>
    <xf numFmtId="1" fontId="4" fillId="0" borderId="0" xfId="4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/>
    </xf>
    <xf numFmtId="49" fontId="16" fillId="0" borderId="0" xfId="0" applyNumberFormat="1" applyFont="1" applyBorder="1" applyAlignment="1" applyProtection="1">
      <alignment horizontal="center" vertical="center" wrapText="1"/>
      <protection hidden="1"/>
    </xf>
    <xf numFmtId="1" fontId="4" fillId="0" borderId="35" xfId="4" applyNumberFormat="1" applyFont="1" applyBorder="1" applyAlignment="1">
      <alignment vertical="center" wrapText="1"/>
    </xf>
    <xf numFmtId="1" fontId="4" fillId="0" borderId="4" xfId="4" applyNumberFormat="1" applyFont="1" applyBorder="1" applyAlignment="1">
      <alignment vertical="center" wrapText="1"/>
    </xf>
    <xf numFmtId="1" fontId="4" fillId="0" borderId="44" xfId="4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center"/>
    </xf>
    <xf numFmtId="0" fontId="18" fillId="0" borderId="35" xfId="4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center"/>
    </xf>
    <xf numFmtId="0" fontId="4" fillId="0" borderId="40" xfId="4" applyFont="1" applyBorder="1" applyAlignment="1">
      <alignment horizontal="center" vertical="center" wrapText="1"/>
    </xf>
    <xf numFmtId="0" fontId="4" fillId="0" borderId="41" xfId="4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wrapText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0" borderId="29" xfId="0" applyFont="1" applyFill="1" applyBorder="1" applyAlignment="1" applyProtection="1">
      <alignment horizontal="left"/>
      <protection hidden="1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" fontId="5" fillId="0" borderId="23" xfId="0" applyNumberFormat="1" applyFont="1" applyFill="1" applyBorder="1" applyAlignment="1" applyProtection="1">
      <alignment horizontal="center" vertical="center"/>
      <protection locked="0"/>
    </xf>
    <xf numFmtId="1" fontId="5" fillId="0" borderId="28" xfId="0" applyNumberFormat="1" applyFont="1" applyFill="1" applyBorder="1" applyAlignment="1" applyProtection="1">
      <alignment horizontal="center" vertical="center"/>
      <protection locked="0"/>
    </xf>
    <xf numFmtId="1" fontId="5" fillId="0" borderId="11" xfId="0" applyNumberFormat="1" applyFont="1" applyFill="1" applyBorder="1" applyAlignment="1" applyProtection="1">
      <alignment horizontal="center" vertical="center"/>
      <protection locked="0"/>
    </xf>
    <xf numFmtId="14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3" xfId="0" applyNumberFormat="1" applyFont="1" applyFill="1" applyBorder="1" applyAlignment="1" applyProtection="1">
      <alignment horizontal="center" vertical="center"/>
      <protection locked="0"/>
    </xf>
    <xf numFmtId="14" fontId="4" fillId="0" borderId="28" xfId="0" applyNumberFormat="1" applyFont="1" applyFill="1" applyBorder="1" applyAlignment="1" applyProtection="1">
      <alignment horizontal="center" vertical="center"/>
      <protection locked="0"/>
    </xf>
    <xf numFmtId="14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Alignment="1">
      <alignment horizontal="left" vertical="top"/>
    </xf>
    <xf numFmtId="0" fontId="5" fillId="0" borderId="23" xfId="0" applyFont="1" applyBorder="1" applyAlignment="1" applyProtection="1">
      <alignment horizontal="center" vertical="top"/>
      <protection locked="0"/>
    </xf>
    <xf numFmtId="0" fontId="5" fillId="0" borderId="28" xfId="0" applyFont="1" applyBorder="1" applyAlignment="1" applyProtection="1">
      <alignment horizontal="center" vertical="top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4" fontId="4" fillId="0" borderId="23" xfId="0" applyNumberFormat="1" applyFont="1" applyFill="1" applyBorder="1" applyAlignment="1" applyProtection="1">
      <alignment horizontal="center"/>
      <protection hidden="1"/>
    </xf>
    <xf numFmtId="4" fontId="4" fillId="0" borderId="28" xfId="0" applyNumberFormat="1" applyFont="1" applyFill="1" applyBorder="1" applyAlignment="1" applyProtection="1">
      <alignment horizontal="center"/>
      <protection hidden="1"/>
    </xf>
    <xf numFmtId="4" fontId="4" fillId="0" borderId="11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29" xfId="0" applyFont="1" applyFill="1" applyBorder="1" applyAlignment="1" applyProtection="1">
      <protection hidden="1"/>
    </xf>
    <xf numFmtId="0" fontId="4" fillId="0" borderId="0" xfId="0" applyFont="1" applyFill="1" applyBorder="1" applyAlignment="1">
      <alignment horizontal="left" wrapText="1"/>
    </xf>
    <xf numFmtId="0" fontId="4" fillId="0" borderId="3" xfId="4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0" fontId="4" fillId="0" borderId="33" xfId="4" applyFont="1" applyFill="1" applyBorder="1" applyAlignment="1">
      <alignment horizontal="center" vertical="center" wrapText="1"/>
    </xf>
    <xf numFmtId="0" fontId="4" fillId="0" borderId="34" xfId="4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5" xfId="4" applyFont="1" applyFill="1" applyBorder="1" applyAlignment="1">
      <alignment horizontal="center" vertical="center" wrapText="1"/>
    </xf>
    <xf numFmtId="0" fontId="4" fillId="0" borderId="29" xfId="4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5" xfId="2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32" xfId="4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21" xfId="4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center" wrapText="1"/>
    </xf>
    <xf numFmtId="4" fontId="5" fillId="0" borderId="48" xfId="4" applyNumberFormat="1" applyFont="1" applyFill="1" applyBorder="1" applyAlignment="1">
      <alignment horizontal="left" vertical="center" wrapText="1"/>
    </xf>
    <xf numFmtId="4" fontId="5" fillId="0" borderId="49" xfId="4" applyNumberFormat="1" applyFont="1" applyFill="1" applyBorder="1" applyAlignment="1">
      <alignment horizontal="left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22" xfId="4" applyFont="1" applyBorder="1" applyAlignment="1">
      <alignment horizontal="center" vertical="center" wrapText="1"/>
    </xf>
    <xf numFmtId="0" fontId="4" fillId="0" borderId="40" xfId="4" applyFont="1" applyBorder="1" applyAlignment="1">
      <alignment horizontal="center" vertical="center" wrapText="1"/>
    </xf>
    <xf numFmtId="4" fontId="5" fillId="0" borderId="16" xfId="4" applyNumberFormat="1" applyFont="1" applyFill="1" applyBorder="1" applyAlignment="1">
      <alignment horizontal="center" vertical="center" wrapText="1"/>
    </xf>
    <xf numFmtId="4" fontId="5" fillId="0" borderId="32" xfId="4" applyNumberFormat="1" applyFont="1" applyFill="1" applyBorder="1" applyAlignment="1">
      <alignment horizontal="center" vertical="center" wrapText="1"/>
    </xf>
    <xf numFmtId="4" fontId="5" fillId="0" borderId="51" xfId="4" applyNumberFormat="1" applyFont="1" applyFill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2" fontId="4" fillId="0" borderId="52" xfId="0" applyNumberFormat="1" applyFont="1" applyBorder="1" applyAlignment="1">
      <alignment horizontal="center"/>
    </xf>
    <xf numFmtId="4" fontId="5" fillId="0" borderId="53" xfId="4" applyNumberFormat="1" applyFont="1" applyFill="1" applyBorder="1" applyAlignment="1">
      <alignment horizontal="center" vertical="center" wrapText="1"/>
    </xf>
    <xf numFmtId="4" fontId="5" fillId="0" borderId="49" xfId="4" applyNumberFormat="1" applyFont="1" applyFill="1" applyBorder="1" applyAlignment="1">
      <alignment horizontal="center" vertical="center" wrapText="1"/>
    </xf>
    <xf numFmtId="4" fontId="5" fillId="0" borderId="54" xfId="4" applyNumberFormat="1" applyFont="1" applyFill="1" applyBorder="1" applyAlignment="1">
      <alignment horizontal="center" vertical="center" wrapText="1"/>
    </xf>
    <xf numFmtId="0" fontId="4" fillId="0" borderId="33" xfId="4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wrapText="1"/>
    </xf>
    <xf numFmtId="0" fontId="4" fillId="0" borderId="41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39" xfId="4" applyFont="1" applyBorder="1" applyAlignment="1">
      <alignment horizontal="center" vertical="center" wrapText="1"/>
    </xf>
    <xf numFmtId="0" fontId="4" fillId="0" borderId="15" xfId="2" applyFont="1" applyBorder="1" applyAlignment="1" applyProtection="1">
      <alignment horizontal="center" vertical="center" wrapText="1"/>
    </xf>
    <xf numFmtId="0" fontId="4" fillId="0" borderId="22" xfId="2" applyFont="1" applyBorder="1" applyAlignment="1" applyProtection="1">
      <alignment horizontal="center" vertical="center" wrapText="1"/>
    </xf>
    <xf numFmtId="0" fontId="4" fillId="0" borderId="40" xfId="2" applyFont="1" applyBorder="1" applyAlignment="1" applyProtection="1">
      <alignment horizontal="center" vertical="center" wrapText="1"/>
    </xf>
    <xf numFmtId="4" fontId="5" fillId="0" borderId="46" xfId="4" applyNumberFormat="1" applyFont="1" applyFill="1" applyBorder="1" applyAlignment="1">
      <alignment horizontal="left" vertical="center" wrapText="1"/>
    </xf>
    <xf numFmtId="4" fontId="5" fillId="0" borderId="10" xfId="4" applyNumberFormat="1" applyFont="1" applyFill="1" applyBorder="1" applyAlignment="1">
      <alignment horizontal="left" vertical="center" wrapText="1"/>
    </xf>
    <xf numFmtId="0" fontId="4" fillId="0" borderId="47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49" fontId="16" fillId="0" borderId="0" xfId="0" applyNumberFormat="1" applyFont="1" applyBorder="1" applyAlignment="1" applyProtection="1">
      <alignment horizontal="left" vertical="center" wrapText="1"/>
      <protection hidden="1"/>
    </xf>
  </cellXfs>
  <cellStyles count="7">
    <cellStyle name="Comma 2" xfId="1"/>
    <cellStyle name="Hyperlink_Strukturf. pieprasijuma 5.dala (CFLA variants)" xfId="2"/>
    <cellStyle name="Normal" xfId="0" builtinId="0"/>
    <cellStyle name="Normal 2" xfId="3"/>
    <cellStyle name="Normal 2 2" xfId="6"/>
    <cellStyle name="Normal 3" xfId="5"/>
    <cellStyle name="Normal_Strukturf. pieprasijuma 5.dala (CFLA variants)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93927</xdr:rowOff>
    </xdr:from>
    <xdr:to>
      <xdr:col>7</xdr:col>
      <xdr:colOff>393990</xdr:colOff>
      <xdr:row>11</xdr:row>
      <xdr:rowOff>70425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9CD2FDB-C84A-4215-9D89-8B18FDE5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4" y="93927"/>
          <a:ext cx="6418552" cy="1417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913191</xdr:colOff>
      <xdr:row>0</xdr:row>
      <xdr:rowOff>127000</xdr:rowOff>
    </xdr:from>
    <xdr:to>
      <xdr:col>19</xdr:col>
      <xdr:colOff>2078364</xdr:colOff>
      <xdr:row>7</xdr:row>
      <xdr:rowOff>159417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3EC18D3-29CD-4DDF-BB7A-1B93A5B25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4066" y="127000"/>
          <a:ext cx="6880173" cy="1477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0</xdr:row>
      <xdr:rowOff>0</xdr:rowOff>
    </xdr:from>
    <xdr:to>
      <xdr:col>9</xdr:col>
      <xdr:colOff>95953</xdr:colOff>
      <xdr:row>6</xdr:row>
      <xdr:rowOff>148645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18CA667-8228-47E4-A057-2E4F22C8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6595" y="0"/>
          <a:ext cx="6127183" cy="134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1178719</xdr:colOff>
      <xdr:row>0</xdr:row>
      <xdr:rowOff>104512</xdr:rowOff>
    </xdr:from>
    <xdr:to>
      <xdr:col>10</xdr:col>
      <xdr:colOff>440020</xdr:colOff>
      <xdr:row>8</xdr:row>
      <xdr:rowOff>9929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BDE4773-595E-4235-B4D5-085F71C4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052" y="104512"/>
          <a:ext cx="670138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240030</xdr:colOff>
      <xdr:row>0</xdr:row>
      <xdr:rowOff>64770</xdr:rowOff>
    </xdr:from>
    <xdr:to>
      <xdr:col>7</xdr:col>
      <xdr:colOff>920818</xdr:colOff>
      <xdr:row>7</xdr:row>
      <xdr:rowOff>66730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25932902-EE67-4D35-9FE6-483D7AD9B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9905" y="64770"/>
          <a:ext cx="6167188" cy="133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</xdr:colOff>
      <xdr:row>0</xdr:row>
      <xdr:rowOff>0</xdr:rowOff>
    </xdr:from>
    <xdr:to>
      <xdr:col>7</xdr:col>
      <xdr:colOff>342900</xdr:colOff>
      <xdr:row>7</xdr:row>
      <xdr:rowOff>170488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4208534C-50B1-40E7-8FA8-41FCF593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0"/>
          <a:ext cx="5789295" cy="1503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1293495</xdr:colOff>
      <xdr:row>0</xdr:row>
      <xdr:rowOff>41437</xdr:rowOff>
    </xdr:from>
    <xdr:to>
      <xdr:col>9</xdr:col>
      <xdr:colOff>816043</xdr:colOff>
      <xdr:row>7</xdr:row>
      <xdr:rowOff>33872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83E2128D-E494-450D-B9F6-698EC47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7595" y="41437"/>
          <a:ext cx="6132898" cy="133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zoomScaleNormal="100" zoomScaleSheetLayoutView="80" zoomScalePageLayoutView="110" workbookViewId="0">
      <selection activeCell="D31" sqref="D31:G31"/>
    </sheetView>
  </sheetViews>
  <sheetFormatPr defaultColWidth="9.140625" defaultRowHeight="12.75" x14ac:dyDescent="0.2"/>
  <cols>
    <col min="1" max="1" width="8" style="1" customWidth="1"/>
    <col min="2" max="2" width="9.140625" style="1" customWidth="1"/>
    <col min="3" max="3" width="39" style="1" customWidth="1"/>
    <col min="4" max="4" width="8.85546875" style="1" customWidth="1"/>
    <col min="5" max="5" width="12" style="1" customWidth="1"/>
    <col min="6" max="6" width="9.28515625" style="1" customWidth="1"/>
    <col min="7" max="7" width="5.28515625" style="1" customWidth="1"/>
    <col min="8" max="8" width="10" style="2" customWidth="1"/>
    <col min="9" max="9" width="5.140625" style="1" customWidth="1"/>
    <col min="10" max="16384" width="9.140625" style="1"/>
  </cols>
  <sheetData>
    <row r="1" spans="1:8" ht="10.5" customHeight="1" x14ac:dyDescent="0.2">
      <c r="F1" s="22"/>
      <c r="G1" s="22"/>
      <c r="H1" s="21"/>
    </row>
    <row r="2" spans="1:8" ht="10.5" customHeight="1" x14ac:dyDescent="0.2">
      <c r="F2" s="22"/>
      <c r="G2" s="22"/>
      <c r="H2" s="21"/>
    </row>
    <row r="3" spans="1:8" ht="10.5" customHeight="1" x14ac:dyDescent="0.2">
      <c r="F3" s="22"/>
      <c r="G3" s="22"/>
      <c r="H3" s="21"/>
    </row>
    <row r="4" spans="1:8" ht="10.5" customHeight="1" x14ac:dyDescent="0.2">
      <c r="F4" s="22"/>
      <c r="G4" s="22"/>
      <c r="H4" s="21"/>
    </row>
    <row r="5" spans="1:8" ht="10.5" customHeight="1" x14ac:dyDescent="0.2">
      <c r="F5" s="22"/>
      <c r="G5" s="22"/>
      <c r="H5" s="21"/>
    </row>
    <row r="6" spans="1:8" ht="10.5" customHeight="1" x14ac:dyDescent="0.2">
      <c r="F6" s="22"/>
      <c r="G6" s="22"/>
      <c r="H6" s="21"/>
    </row>
    <row r="7" spans="1:8" ht="10.5" customHeight="1" x14ac:dyDescent="0.2">
      <c r="F7" s="22"/>
      <c r="G7" s="22"/>
      <c r="H7" s="21"/>
    </row>
    <row r="8" spans="1:8" ht="10.5" customHeight="1" x14ac:dyDescent="0.2">
      <c r="F8" s="22"/>
      <c r="G8" s="22"/>
      <c r="H8" s="21"/>
    </row>
    <row r="9" spans="1:8" ht="10.5" customHeight="1" x14ac:dyDescent="0.2">
      <c r="F9" s="22"/>
      <c r="G9" s="22"/>
      <c r="H9" s="21"/>
    </row>
    <row r="10" spans="1:8" ht="10.5" customHeight="1" x14ac:dyDescent="0.2">
      <c r="F10" s="22"/>
      <c r="G10" s="22"/>
      <c r="H10" s="21"/>
    </row>
    <row r="11" spans="1:8" ht="10.5" customHeight="1" x14ac:dyDescent="0.2">
      <c r="F11" s="22"/>
      <c r="G11" s="22"/>
      <c r="H11" s="21"/>
    </row>
    <row r="12" spans="1:8" ht="10.5" customHeight="1" x14ac:dyDescent="0.2">
      <c r="F12" s="22"/>
      <c r="G12" s="22"/>
      <c r="H12" s="21"/>
    </row>
    <row r="13" spans="1:8" ht="10.5" customHeight="1" x14ac:dyDescent="0.2">
      <c r="F13" s="22"/>
      <c r="G13" s="22"/>
      <c r="H13" s="21"/>
    </row>
    <row r="14" spans="1:8" ht="10.5" customHeight="1" x14ac:dyDescent="0.2">
      <c r="F14" s="22"/>
      <c r="G14" s="22"/>
      <c r="H14" s="21"/>
    </row>
    <row r="15" spans="1:8" ht="10.5" customHeight="1" x14ac:dyDescent="0.2">
      <c r="F15" s="22"/>
      <c r="G15" s="22"/>
      <c r="H15" s="21"/>
    </row>
    <row r="16" spans="1:8" ht="19.5" customHeight="1" x14ac:dyDescent="0.3">
      <c r="A16" s="175" t="s">
        <v>54</v>
      </c>
      <c r="B16" s="175"/>
      <c r="C16" s="175"/>
      <c r="D16" s="175"/>
      <c r="E16" s="175"/>
      <c r="F16" s="175"/>
      <c r="G16" s="175"/>
      <c r="H16" s="175"/>
    </row>
    <row r="17" spans="1:8" ht="9.75" customHeight="1" x14ac:dyDescent="0.2">
      <c r="A17" s="197"/>
      <c r="B17" s="197"/>
      <c r="C17" s="197"/>
      <c r="D17" s="197"/>
      <c r="E17" s="197"/>
      <c r="F17" s="197"/>
      <c r="G17" s="197"/>
      <c r="H17" s="197"/>
    </row>
    <row r="18" spans="1:8" ht="36" customHeight="1" x14ac:dyDescent="0.2">
      <c r="A18" s="18"/>
      <c r="B18" s="18"/>
      <c r="C18" s="18"/>
      <c r="D18" s="18"/>
      <c r="E18" s="18"/>
      <c r="F18" s="18"/>
      <c r="G18" s="18"/>
      <c r="H18" s="3"/>
    </row>
    <row r="19" spans="1:8" ht="15.75" x14ac:dyDescent="0.2">
      <c r="A19" s="3"/>
      <c r="B19" s="3"/>
      <c r="C19" s="3"/>
      <c r="D19" s="3"/>
      <c r="E19" s="3"/>
      <c r="F19" s="3"/>
      <c r="G19" s="3"/>
      <c r="H19" s="3"/>
    </row>
    <row r="20" spans="1:8" ht="15.75" customHeight="1" x14ac:dyDescent="0.2">
      <c r="A20" s="198" t="s">
        <v>62</v>
      </c>
      <c r="B20" s="198"/>
      <c r="C20" s="198"/>
      <c r="D20" s="198"/>
      <c r="E20" s="198"/>
      <c r="F20" s="198"/>
      <c r="G20" s="198"/>
      <c r="H20" s="23"/>
    </row>
    <row r="21" spans="1:8" ht="18" customHeight="1" x14ac:dyDescent="0.25">
      <c r="A21" s="177" t="s">
        <v>6</v>
      </c>
      <c r="B21" s="177"/>
      <c r="C21" s="178"/>
      <c r="D21" s="200" t="s">
        <v>78</v>
      </c>
      <c r="E21" s="201"/>
      <c r="F21" s="201"/>
      <c r="G21" s="202"/>
      <c r="H21" s="23"/>
    </row>
    <row r="22" spans="1:8" ht="18" customHeight="1" x14ac:dyDescent="0.25">
      <c r="A22" s="177" t="s">
        <v>10</v>
      </c>
      <c r="B22" s="177"/>
      <c r="C22" s="178"/>
      <c r="D22" s="179" t="s">
        <v>79</v>
      </c>
      <c r="E22" s="180"/>
      <c r="F22" s="180"/>
      <c r="G22" s="181"/>
      <c r="H22" s="23"/>
    </row>
    <row r="23" spans="1:8" ht="18" customHeight="1" x14ac:dyDescent="0.25">
      <c r="A23" s="17"/>
      <c r="B23" s="17"/>
      <c r="C23" s="17"/>
      <c r="D23" s="182"/>
      <c r="E23" s="183"/>
      <c r="F23" s="183"/>
      <c r="G23" s="184"/>
      <c r="H23" s="23"/>
    </row>
    <row r="24" spans="1:8" ht="18" customHeight="1" x14ac:dyDescent="0.25">
      <c r="A24" s="17"/>
      <c r="B24" s="17"/>
      <c r="C24" s="17"/>
      <c r="D24" s="185"/>
      <c r="E24" s="186"/>
      <c r="F24" s="186"/>
      <c r="G24" s="187"/>
      <c r="H24" s="23"/>
    </row>
    <row r="25" spans="1:8" ht="18" customHeight="1" x14ac:dyDescent="0.25">
      <c r="A25" s="130" t="s">
        <v>96</v>
      </c>
      <c r="B25" s="24"/>
      <c r="C25" s="25"/>
      <c r="D25" s="188" t="s">
        <v>99</v>
      </c>
      <c r="E25" s="189"/>
      <c r="F25" s="189"/>
      <c r="G25" s="190"/>
      <c r="H25" s="5"/>
    </row>
    <row r="26" spans="1:8" ht="18" customHeight="1" x14ac:dyDescent="0.25">
      <c r="A26" s="130"/>
      <c r="B26" s="24"/>
      <c r="C26" s="25"/>
      <c r="D26" s="29"/>
      <c r="E26" s="30"/>
      <c r="F26" s="30"/>
      <c r="G26" s="31"/>
      <c r="H26" s="5"/>
    </row>
    <row r="27" spans="1:8" ht="18" customHeight="1" x14ac:dyDescent="0.25">
      <c r="A27" s="4" t="s">
        <v>55</v>
      </c>
      <c r="B27" s="24"/>
      <c r="C27" s="25"/>
      <c r="D27" s="188" t="s">
        <v>99</v>
      </c>
      <c r="E27" s="189"/>
      <c r="F27" s="189"/>
      <c r="G27" s="190"/>
      <c r="H27" s="5"/>
    </row>
    <row r="28" spans="1:8" ht="18" customHeight="1" x14ac:dyDescent="0.25">
      <c r="A28" s="6" t="s">
        <v>2</v>
      </c>
      <c r="B28" s="24"/>
      <c r="C28" s="25"/>
      <c r="D28" s="191">
        <v>43678</v>
      </c>
      <c r="E28" s="192"/>
      <c r="F28" s="192"/>
      <c r="G28" s="193"/>
      <c r="H28" s="5"/>
    </row>
    <row r="29" spans="1:8" ht="18" customHeight="1" x14ac:dyDescent="0.25">
      <c r="A29" s="6" t="s">
        <v>3</v>
      </c>
      <c r="B29" s="24"/>
      <c r="C29" s="19"/>
      <c r="D29" s="194">
        <v>43708</v>
      </c>
      <c r="E29" s="195"/>
      <c r="F29" s="195"/>
      <c r="G29" s="196"/>
      <c r="H29" s="23"/>
    </row>
    <row r="30" spans="1:8" ht="18" customHeight="1" x14ac:dyDescent="0.25">
      <c r="A30" s="206" t="s">
        <v>56</v>
      </c>
      <c r="B30" s="206"/>
      <c r="C30" s="207"/>
      <c r="D30" s="203">
        <f>'rēķini (C 8.1.)'!J24+'rēķini (C 8.2.) DLUV'!E22+'rēķini (C 8.3.)'!J24+'rēķini (C 8.2.) TIUL'!E23</f>
        <v>0</v>
      </c>
      <c r="E30" s="204"/>
      <c r="F30" s="204"/>
      <c r="G30" s="205"/>
      <c r="H30" s="23"/>
    </row>
    <row r="31" spans="1:8" ht="18" customHeight="1" x14ac:dyDescent="0.25">
      <c r="A31" s="206" t="s">
        <v>57</v>
      </c>
      <c r="B31" s="206"/>
      <c r="C31" s="207"/>
      <c r="D31" s="203"/>
      <c r="E31" s="204"/>
      <c r="F31" s="204"/>
      <c r="G31" s="205"/>
      <c r="H31" s="23"/>
    </row>
    <row r="32" spans="1:8" x14ac:dyDescent="0.2">
      <c r="A32" s="197"/>
      <c r="B32" s="197"/>
      <c r="C32" s="197"/>
      <c r="D32" s="197"/>
      <c r="E32" s="197"/>
      <c r="F32" s="197"/>
      <c r="G32" s="197"/>
      <c r="H32" s="197"/>
    </row>
    <row r="33" spans="1:8" s="7" customFormat="1" ht="15.75" customHeight="1" x14ac:dyDescent="0.2">
      <c r="A33" s="199"/>
      <c r="B33" s="199"/>
      <c r="C33" s="199"/>
      <c r="D33" s="199"/>
      <c r="E33" s="199"/>
      <c r="F33" s="199"/>
      <c r="G33" s="199"/>
      <c r="H33" s="199"/>
    </row>
    <row r="34" spans="1:8" ht="20.25" customHeight="1" x14ac:dyDescent="0.25">
      <c r="A34" s="9" t="s">
        <v>58</v>
      </c>
      <c r="B34" s="9"/>
      <c r="C34" s="9"/>
      <c r="D34" s="9"/>
      <c r="E34" s="9"/>
      <c r="F34" s="9"/>
      <c r="G34" s="9"/>
      <c r="H34" s="9"/>
    </row>
    <row r="35" spans="1:8" ht="24.75" customHeight="1" x14ac:dyDescent="0.25">
      <c r="A35" s="169"/>
      <c r="B35" s="169"/>
      <c r="C35" s="169"/>
      <c r="D35" s="169"/>
      <c r="E35" s="169"/>
      <c r="F35" s="169"/>
      <c r="G35" s="169"/>
      <c r="H35" s="9"/>
    </row>
    <row r="36" spans="1:8" ht="12" customHeight="1" x14ac:dyDescent="0.2">
      <c r="A36" s="170" t="s">
        <v>25</v>
      </c>
      <c r="B36" s="170"/>
      <c r="C36" s="170"/>
      <c r="D36" s="171" t="s">
        <v>26</v>
      </c>
      <c r="E36" s="171"/>
      <c r="F36" s="171"/>
      <c r="G36" s="171"/>
      <c r="H36" s="8"/>
    </row>
    <row r="37" spans="1:8" ht="20.25" customHeight="1" x14ac:dyDescent="0.2">
      <c r="A37" s="131"/>
      <c r="B37" s="131"/>
      <c r="C37" s="131"/>
      <c r="D37" s="132"/>
      <c r="E37" s="132"/>
      <c r="F37" s="132"/>
      <c r="G37" s="132"/>
      <c r="H37" s="8"/>
    </row>
    <row r="38" spans="1:8" ht="20.25" customHeight="1" x14ac:dyDescent="0.25">
      <c r="A38" s="9" t="s">
        <v>118</v>
      </c>
      <c r="B38" s="9"/>
      <c r="C38" s="9"/>
      <c r="D38" s="9"/>
      <c r="E38" s="9"/>
      <c r="F38" s="9"/>
      <c r="G38" s="9"/>
      <c r="H38" s="9"/>
    </row>
    <row r="39" spans="1:8" ht="24.75" customHeight="1" x14ac:dyDescent="0.25">
      <c r="A39" s="169"/>
      <c r="B39" s="169"/>
      <c r="C39" s="169"/>
      <c r="D39" s="169"/>
      <c r="E39" s="169"/>
      <c r="F39" s="169"/>
      <c r="G39" s="169"/>
      <c r="H39" s="9"/>
    </row>
    <row r="40" spans="1:8" ht="12" customHeight="1" x14ac:dyDescent="0.2">
      <c r="A40" s="170" t="s">
        <v>25</v>
      </c>
      <c r="B40" s="170"/>
      <c r="C40" s="170"/>
      <c r="D40" s="171" t="s">
        <v>26</v>
      </c>
      <c r="E40" s="171"/>
      <c r="F40" s="171"/>
      <c r="G40" s="171"/>
      <c r="H40" s="8"/>
    </row>
    <row r="41" spans="1:8" ht="12" customHeight="1" x14ac:dyDescent="0.2">
      <c r="A41" s="131"/>
      <c r="B41" s="131"/>
      <c r="C41" s="131"/>
      <c r="D41" s="132"/>
      <c r="E41" s="132"/>
      <c r="F41" s="132"/>
      <c r="G41" s="132"/>
      <c r="H41" s="8"/>
    </row>
    <row r="42" spans="1:8" ht="20.25" customHeight="1" x14ac:dyDescent="0.2">
      <c r="A42" s="162" t="s">
        <v>119</v>
      </c>
      <c r="B42" s="131"/>
      <c r="C42" s="163"/>
      <c r="D42" s="132"/>
      <c r="E42" s="132"/>
      <c r="F42" s="132"/>
      <c r="G42" s="132"/>
      <c r="H42" s="8"/>
    </row>
    <row r="43" spans="1:8" ht="12" customHeight="1" x14ac:dyDescent="0.2">
      <c r="A43" s="131"/>
      <c r="B43" s="131"/>
      <c r="C43" s="131"/>
      <c r="D43" s="132"/>
      <c r="E43" s="132"/>
      <c r="F43" s="132"/>
      <c r="G43" s="132"/>
      <c r="H43" s="8"/>
    </row>
    <row r="44" spans="1:8" ht="12" customHeight="1" x14ac:dyDescent="0.2">
      <c r="A44" s="8"/>
      <c r="B44" s="8"/>
      <c r="C44" s="135"/>
    </row>
    <row r="45" spans="1:8" ht="12" customHeight="1" x14ac:dyDescent="0.25">
      <c r="A45" s="134" t="s">
        <v>97</v>
      </c>
      <c r="B45" s="134"/>
      <c r="C45" s="133" t="s">
        <v>98</v>
      </c>
      <c r="D45" s="20"/>
      <c r="E45" s="20"/>
      <c r="F45" s="20"/>
      <c r="G45" s="20"/>
      <c r="H45" s="20"/>
    </row>
    <row r="46" spans="1:8" ht="12" customHeight="1" x14ac:dyDescent="0.25">
      <c r="A46" s="20"/>
      <c r="B46" s="20"/>
      <c r="C46" s="20"/>
      <c r="D46" s="20"/>
      <c r="E46" s="20"/>
      <c r="F46" s="20"/>
      <c r="G46" s="20"/>
      <c r="H46" s="20"/>
    </row>
    <row r="47" spans="1:8" ht="47.25" customHeight="1" x14ac:dyDescent="0.25">
      <c r="A47" s="176"/>
      <c r="B47" s="176"/>
      <c r="C47" s="176"/>
      <c r="D47" s="176"/>
      <c r="E47" s="176"/>
      <c r="F47" s="176"/>
      <c r="G47" s="176"/>
      <c r="H47" s="20"/>
    </row>
    <row r="48" spans="1:8" ht="47.25" customHeight="1" x14ac:dyDescent="0.25">
      <c r="A48" s="176"/>
      <c r="B48" s="176"/>
      <c r="C48" s="176"/>
      <c r="D48" s="176"/>
      <c r="E48" s="176"/>
      <c r="F48" s="176"/>
      <c r="G48" s="176"/>
      <c r="H48" s="20"/>
    </row>
    <row r="49" spans="1:8" ht="30.75" customHeight="1" x14ac:dyDescent="0.2">
      <c r="H49" s="16"/>
    </row>
    <row r="50" spans="1:8" ht="30.75" customHeight="1" x14ac:dyDescent="0.25">
      <c r="A50" s="174"/>
      <c r="B50" s="174"/>
      <c r="C50" s="174"/>
      <c r="D50" s="174"/>
      <c r="E50" s="174"/>
      <c r="F50" s="174"/>
      <c r="G50" s="174"/>
      <c r="H50" s="16"/>
    </row>
    <row r="51" spans="1:8" ht="30.75" customHeight="1" x14ac:dyDescent="0.3">
      <c r="A51" s="15"/>
      <c r="B51" s="173"/>
      <c r="C51" s="173"/>
      <c r="D51" s="16"/>
      <c r="E51" s="16"/>
      <c r="F51" s="16"/>
      <c r="G51" s="16"/>
      <c r="H51" s="16"/>
    </row>
    <row r="52" spans="1:8" ht="12" customHeight="1" x14ac:dyDescent="0.25">
      <c r="A52" s="20"/>
      <c r="B52" s="20"/>
      <c r="C52" s="20"/>
      <c r="D52" s="20"/>
      <c r="E52" s="20"/>
      <c r="F52" s="20"/>
      <c r="G52" s="20"/>
      <c r="H52" s="20"/>
    </row>
    <row r="53" spans="1:8" ht="16.5" customHeight="1" x14ac:dyDescent="0.2">
      <c r="E53" s="172"/>
      <c r="F53" s="172"/>
      <c r="G53" s="172"/>
      <c r="H53" s="172"/>
    </row>
  </sheetData>
  <mergeCells count="28">
    <mergeCell ref="D21:G21"/>
    <mergeCell ref="D30:G30"/>
    <mergeCell ref="D31:G31"/>
    <mergeCell ref="A30:C30"/>
    <mergeCell ref="A31:C31"/>
    <mergeCell ref="D25:G25"/>
    <mergeCell ref="A16:H16"/>
    <mergeCell ref="A36:C36"/>
    <mergeCell ref="D36:G36"/>
    <mergeCell ref="A47:G47"/>
    <mergeCell ref="A48:G48"/>
    <mergeCell ref="A22:C22"/>
    <mergeCell ref="D22:G24"/>
    <mergeCell ref="D27:G27"/>
    <mergeCell ref="D28:G28"/>
    <mergeCell ref="D29:G29"/>
    <mergeCell ref="A17:H17"/>
    <mergeCell ref="A20:G20"/>
    <mergeCell ref="A32:H32"/>
    <mergeCell ref="A33:H33"/>
    <mergeCell ref="A35:G35"/>
    <mergeCell ref="A21:C21"/>
    <mergeCell ref="A39:G39"/>
    <mergeCell ref="A40:C40"/>
    <mergeCell ref="D40:G40"/>
    <mergeCell ref="E53:H53"/>
    <mergeCell ref="B51:C51"/>
    <mergeCell ref="A50:G50"/>
  </mergeCells>
  <phoneticPr fontId="0" type="noConversion"/>
  <dataValidations count="1">
    <dataValidation type="list" allowBlank="1" showInputMessage="1" showErrorMessage="1" sqref="D46:G46">
      <formula1>$BE$49:$BE$50</formula1>
    </dataValidation>
  </dataValidations>
  <pageMargins left="0.7" right="0.7" top="0.75" bottom="0.75" header="0.3" footer="0.3"/>
  <pageSetup paperSize="9" scale="88" fitToHeight="0" orientation="portrait" r:id="rId1"/>
  <headerFooter alignWithMargins="0">
    <oddFooter>&amp;L&amp;"Times New Roman,Regular"&amp;8N0257_5p2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0"/>
  <sheetViews>
    <sheetView zoomScale="60" zoomScaleNormal="60" zoomScaleSheetLayoutView="90" workbookViewId="0">
      <selection activeCell="R12" sqref="R12"/>
    </sheetView>
  </sheetViews>
  <sheetFormatPr defaultColWidth="9.140625" defaultRowHeight="15.75" x14ac:dyDescent="0.25"/>
  <cols>
    <col min="1" max="1" width="7" style="108" customWidth="1"/>
    <col min="2" max="2" width="28.42578125" style="108" customWidth="1"/>
    <col min="3" max="3" width="14.28515625" style="108" customWidth="1"/>
    <col min="4" max="4" width="11.7109375" style="108" customWidth="1"/>
    <col min="5" max="5" width="30" style="108" customWidth="1"/>
    <col min="6" max="6" width="16.7109375" style="108" customWidth="1"/>
    <col min="7" max="11" width="14.28515625" style="108" customWidth="1"/>
    <col min="12" max="12" width="25.7109375" style="108" customWidth="1"/>
    <col min="13" max="19" width="14.28515625" style="108" customWidth="1"/>
    <col min="20" max="20" width="31.7109375" style="108" customWidth="1"/>
    <col min="21" max="16384" width="9.140625" style="108"/>
  </cols>
  <sheetData>
    <row r="1" spans="1:20" x14ac:dyDescent="0.25">
      <c r="A1" s="107"/>
    </row>
    <row r="2" spans="1:20" x14ac:dyDescent="0.25">
      <c r="A2" s="107"/>
    </row>
    <row r="3" spans="1:20" x14ac:dyDescent="0.25">
      <c r="A3" s="107"/>
    </row>
    <row r="4" spans="1:20" x14ac:dyDescent="0.25">
      <c r="A4" s="107"/>
    </row>
    <row r="5" spans="1:20" ht="15.75" customHeight="1" x14ac:dyDescent="0.25">
      <c r="A5" s="107"/>
    </row>
    <row r="6" spans="1:20" ht="15.75" customHeight="1" x14ac:dyDescent="0.25">
      <c r="A6" s="107"/>
    </row>
    <row r="7" spans="1:20" ht="15.75" customHeight="1" x14ac:dyDescent="0.25">
      <c r="A7" s="107"/>
    </row>
    <row r="8" spans="1:20" ht="15.75" customHeight="1" x14ac:dyDescent="0.25">
      <c r="A8" s="107"/>
    </row>
    <row r="9" spans="1:20" ht="15.75" customHeight="1" x14ac:dyDescent="0.25">
      <c r="A9" s="107"/>
    </row>
    <row r="10" spans="1:20" x14ac:dyDescent="0.25">
      <c r="A10" s="124" t="s">
        <v>60</v>
      </c>
    </row>
    <row r="11" spans="1:20" x14ac:dyDescent="0.25">
      <c r="A11" s="124"/>
      <c r="T11" s="157" t="str">
        <f>Informācija!D25</f>
        <v>XXX</v>
      </c>
    </row>
    <row r="12" spans="1:20" ht="17.25" customHeight="1" x14ac:dyDescent="0.25">
      <c r="A12" s="124" t="s">
        <v>76</v>
      </c>
      <c r="S12" s="151" t="s">
        <v>2</v>
      </c>
      <c r="T12" s="166">
        <f>Informācija!D28</f>
        <v>43678</v>
      </c>
    </row>
    <row r="13" spans="1:20" x14ac:dyDescent="0.25">
      <c r="A13" s="108" t="s">
        <v>39</v>
      </c>
      <c r="S13" s="151" t="s">
        <v>3</v>
      </c>
      <c r="T13" s="166">
        <f>Informācija!D29</f>
        <v>43708</v>
      </c>
    </row>
    <row r="14" spans="1:20" ht="16.5" thickBot="1" x14ac:dyDescent="0.3"/>
    <row r="15" spans="1:20" s="128" customFormat="1" ht="121.5" customHeight="1" thickBot="1" x14ac:dyDescent="0.3">
      <c r="A15" s="125" t="s">
        <v>34</v>
      </c>
      <c r="B15" s="126" t="s">
        <v>77</v>
      </c>
      <c r="C15" s="125" t="s">
        <v>61</v>
      </c>
      <c r="D15" s="125" t="s">
        <v>37</v>
      </c>
      <c r="E15" s="125" t="s">
        <v>15</v>
      </c>
      <c r="F15" s="125" t="s">
        <v>16</v>
      </c>
      <c r="G15" s="125" t="s">
        <v>35</v>
      </c>
      <c r="H15" s="127" t="s">
        <v>8</v>
      </c>
      <c r="I15" s="125" t="s">
        <v>21</v>
      </c>
      <c r="J15" s="125" t="s">
        <v>40</v>
      </c>
      <c r="K15" s="125" t="s">
        <v>13</v>
      </c>
      <c r="L15" s="125" t="s">
        <v>30</v>
      </c>
      <c r="M15" s="125" t="s">
        <v>22</v>
      </c>
      <c r="N15" s="125" t="s">
        <v>23</v>
      </c>
      <c r="O15" s="125" t="s">
        <v>14</v>
      </c>
      <c r="P15" s="125" t="s">
        <v>24</v>
      </c>
      <c r="Q15" s="125" t="s">
        <v>41</v>
      </c>
      <c r="R15" s="125" t="s">
        <v>31</v>
      </c>
      <c r="S15" s="127" t="s">
        <v>36</v>
      </c>
      <c r="T15" s="125" t="s">
        <v>38</v>
      </c>
    </row>
    <row r="16" spans="1:20" s="128" customFormat="1" ht="16.5" thickBot="1" x14ac:dyDescent="0.3">
      <c r="A16" s="112">
        <v>1</v>
      </c>
      <c r="B16" s="113">
        <v>2</v>
      </c>
      <c r="C16" s="113">
        <v>3</v>
      </c>
      <c r="D16" s="113">
        <v>4</v>
      </c>
      <c r="E16" s="113">
        <v>5</v>
      </c>
      <c r="F16" s="113">
        <v>6</v>
      </c>
      <c r="G16" s="113">
        <v>7</v>
      </c>
      <c r="H16" s="113">
        <v>8</v>
      </c>
      <c r="I16" s="113">
        <v>9</v>
      </c>
      <c r="J16" s="113">
        <v>10</v>
      </c>
      <c r="K16" s="113">
        <v>11</v>
      </c>
      <c r="L16" s="113">
        <v>12</v>
      </c>
      <c r="M16" s="113">
        <v>13</v>
      </c>
      <c r="N16" s="113">
        <v>14</v>
      </c>
      <c r="O16" s="113">
        <v>15</v>
      </c>
      <c r="P16" s="113">
        <v>16</v>
      </c>
      <c r="Q16" s="113">
        <v>17</v>
      </c>
      <c r="R16" s="113">
        <v>18</v>
      </c>
      <c r="S16" s="113">
        <v>19</v>
      </c>
      <c r="T16" s="114">
        <v>20</v>
      </c>
    </row>
    <row r="17" spans="1:58" x14ac:dyDescent="0.25">
      <c r="A17" s="28"/>
      <c r="B17" s="115"/>
      <c r="C17" s="28"/>
      <c r="D17" s="144"/>
      <c r="E17" s="28"/>
      <c r="F17" s="28"/>
      <c r="G17" s="136"/>
      <c r="H17" s="136"/>
      <c r="I17" s="137"/>
      <c r="J17" s="137"/>
      <c r="K17" s="137"/>
      <c r="L17" s="28"/>
      <c r="M17" s="138"/>
      <c r="N17" s="136"/>
      <c r="O17" s="136"/>
      <c r="P17" s="138"/>
      <c r="Q17" s="138"/>
      <c r="R17" s="136"/>
      <c r="S17" s="28"/>
      <c r="T17" s="28"/>
    </row>
    <row r="18" spans="1:58" x14ac:dyDescent="0.25">
      <c r="A18" s="165"/>
      <c r="B18" s="115"/>
      <c r="C18" s="165"/>
      <c r="D18" s="144"/>
      <c r="E18" s="165"/>
      <c r="F18" s="165"/>
      <c r="G18" s="136"/>
      <c r="H18" s="136"/>
      <c r="I18" s="137"/>
      <c r="J18" s="137"/>
      <c r="K18" s="137"/>
      <c r="L18" s="165"/>
      <c r="M18" s="138"/>
      <c r="N18" s="136"/>
      <c r="O18" s="138"/>
      <c r="P18" s="138"/>
      <c r="Q18" s="138"/>
      <c r="R18" s="136"/>
      <c r="S18" s="165"/>
      <c r="T18" s="165"/>
    </row>
    <row r="19" spans="1:58" x14ac:dyDescent="0.25">
      <c r="A19" s="28"/>
      <c r="B19" s="115"/>
      <c r="C19" s="28"/>
      <c r="D19" s="144"/>
      <c r="E19" s="28"/>
      <c r="F19" s="28"/>
      <c r="G19" s="136"/>
      <c r="H19" s="136"/>
      <c r="I19" s="137"/>
      <c r="J19" s="137"/>
      <c r="K19" s="137"/>
      <c r="L19" s="28"/>
      <c r="M19" s="138"/>
      <c r="N19" s="136"/>
      <c r="O19" s="138"/>
      <c r="P19" s="138"/>
      <c r="Q19" s="138"/>
      <c r="R19" s="136"/>
      <c r="S19" s="28"/>
      <c r="T19" s="28"/>
      <c r="BF19" s="108" t="s">
        <v>19</v>
      </c>
    </row>
    <row r="20" spans="1:58" x14ac:dyDescent="0.25">
      <c r="A20" s="129"/>
      <c r="BF20" s="108" t="s">
        <v>20</v>
      </c>
    </row>
  </sheetData>
  <pageMargins left="0.7" right="0.7" top="0.75" bottom="0.75" header="0.3" footer="0.3"/>
  <pageSetup paperSize="9" scale="39" firstPageNumber="4" fitToHeight="0" orientation="landscape" useFirstPageNumber="1" r:id="rId1"/>
  <headerFooter>
    <oddHeader>&amp;C4</oddHeader>
    <oddFooter>&amp;L&amp;"Tahoma,Regular"&amp;8N0257_5p2</oddFooter>
  </headerFooter>
  <colBreaks count="1" manualBreakCount="1"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Normal="100" zoomScaleSheetLayoutView="100" workbookViewId="0">
      <selection activeCell="K12" sqref="K12"/>
    </sheetView>
  </sheetViews>
  <sheetFormatPr defaultColWidth="9.140625" defaultRowHeight="15.75" x14ac:dyDescent="0.25"/>
  <cols>
    <col min="1" max="1" width="9.140625" style="37"/>
    <col min="2" max="2" width="13.42578125" style="37" customWidth="1"/>
    <col min="3" max="3" width="25.85546875" style="37" customWidth="1"/>
    <col min="4" max="4" width="21.5703125" style="37" customWidth="1"/>
    <col min="5" max="5" width="12" style="37" customWidth="1"/>
    <col min="6" max="6" width="11.7109375" style="37" customWidth="1"/>
    <col min="7" max="7" width="14.42578125" style="37" customWidth="1"/>
    <col min="8" max="8" width="16.5703125" style="37" customWidth="1"/>
    <col min="9" max="10" width="14.28515625" style="37" customWidth="1"/>
    <col min="11" max="11" width="28.7109375" style="37" customWidth="1"/>
    <col min="12" max="16384" width="9.140625" style="37"/>
  </cols>
  <sheetData>
    <row r="1" spans="1:18" x14ac:dyDescent="0.25">
      <c r="A1" s="107"/>
    </row>
    <row r="10" spans="1:18" x14ac:dyDescent="0.25">
      <c r="K10" s="166" t="str">
        <f>Informācija!D25</f>
        <v>XXX</v>
      </c>
    </row>
    <row r="11" spans="1:18" s="108" customFormat="1" x14ac:dyDescent="0.25">
      <c r="A11" s="106" t="s">
        <v>59</v>
      </c>
      <c r="K11" s="166">
        <f>Informācija!D28</f>
        <v>43678</v>
      </c>
    </row>
    <row r="12" spans="1:18" s="108" customFormat="1" x14ac:dyDescent="0.25">
      <c r="A12" s="108" t="s">
        <v>39</v>
      </c>
      <c r="K12" s="166">
        <f>Informācija!D29</f>
        <v>43708</v>
      </c>
    </row>
    <row r="13" spans="1:18" s="108" customFormat="1" ht="16.5" thickBot="1" x14ac:dyDescent="0.3"/>
    <row r="14" spans="1:18" s="108" customFormat="1" ht="111" thickBot="1" x14ac:dyDescent="0.3">
      <c r="A14" s="109" t="s">
        <v>34</v>
      </c>
      <c r="B14" s="27" t="s">
        <v>17</v>
      </c>
      <c r="C14" s="27" t="s">
        <v>49</v>
      </c>
      <c r="D14" s="27" t="s">
        <v>18</v>
      </c>
      <c r="E14" s="27" t="s">
        <v>61</v>
      </c>
      <c r="F14" s="27" t="s">
        <v>37</v>
      </c>
      <c r="G14" s="27" t="s">
        <v>50</v>
      </c>
      <c r="H14" s="27" t="s">
        <v>32</v>
      </c>
      <c r="I14" s="27" t="s">
        <v>74</v>
      </c>
      <c r="J14" s="27" t="s">
        <v>33</v>
      </c>
      <c r="K14" s="110" t="s">
        <v>51</v>
      </c>
      <c r="L14" s="111"/>
      <c r="M14" s="111"/>
      <c r="N14" s="111"/>
      <c r="O14" s="111"/>
      <c r="P14" s="111"/>
      <c r="Q14" s="111"/>
      <c r="R14" s="111"/>
    </row>
    <row r="15" spans="1:18" s="108" customFormat="1" ht="16.5" thickBot="1" x14ac:dyDescent="0.3">
      <c r="A15" s="112">
        <v>1</v>
      </c>
      <c r="B15" s="113">
        <v>2</v>
      </c>
      <c r="C15" s="113">
        <v>3</v>
      </c>
      <c r="D15" s="113">
        <v>4</v>
      </c>
      <c r="E15" s="113">
        <v>5</v>
      </c>
      <c r="F15" s="113">
        <v>6</v>
      </c>
      <c r="G15" s="113">
        <v>7</v>
      </c>
      <c r="H15" s="113">
        <v>8</v>
      </c>
      <c r="I15" s="113">
        <v>9</v>
      </c>
      <c r="J15" s="113">
        <v>10</v>
      </c>
      <c r="K15" s="114">
        <v>11</v>
      </c>
      <c r="L15" s="111"/>
      <c r="M15" s="111"/>
      <c r="N15" s="111"/>
      <c r="O15" s="111"/>
      <c r="P15" s="111"/>
      <c r="Q15" s="111"/>
      <c r="R15" s="111"/>
    </row>
    <row r="16" spans="1:18" s="108" customFormat="1" x14ac:dyDescent="0.25">
      <c r="A16" s="116">
        <v>1</v>
      </c>
      <c r="B16" s="117"/>
      <c r="C16" s="117"/>
      <c r="D16" s="117"/>
      <c r="E16" s="117"/>
      <c r="F16" s="117"/>
      <c r="G16" s="117"/>
      <c r="H16" s="117"/>
      <c r="I16" s="139"/>
      <c r="J16" s="139"/>
      <c r="K16" s="118" t="s">
        <v>0</v>
      </c>
      <c r="L16" s="111"/>
      <c r="M16" s="111"/>
      <c r="N16" s="111"/>
      <c r="O16" s="111"/>
      <c r="P16" s="111"/>
      <c r="Q16" s="111"/>
      <c r="R16" s="111"/>
    </row>
    <row r="17" spans="1:18" s="108" customFormat="1" x14ac:dyDescent="0.25">
      <c r="A17" s="119">
        <v>2</v>
      </c>
      <c r="B17" s="28"/>
      <c r="C17" s="28"/>
      <c r="D17" s="28"/>
      <c r="E17" s="28"/>
      <c r="F17" s="28"/>
      <c r="G17" s="28"/>
      <c r="H17" s="28"/>
      <c r="I17" s="136"/>
      <c r="J17" s="136"/>
      <c r="K17" s="120" t="s">
        <v>0</v>
      </c>
      <c r="L17" s="111"/>
      <c r="M17" s="111"/>
      <c r="N17" s="111"/>
      <c r="O17" s="111"/>
      <c r="P17" s="111"/>
      <c r="Q17" s="111"/>
      <c r="R17" s="111"/>
    </row>
    <row r="18" spans="1:18" s="108" customFormat="1" x14ac:dyDescent="0.25">
      <c r="A18" s="119">
        <v>3</v>
      </c>
      <c r="B18" s="28"/>
      <c r="C18" s="28"/>
      <c r="D18" s="28"/>
      <c r="E18" s="28"/>
      <c r="F18" s="28"/>
      <c r="G18" s="28"/>
      <c r="H18" s="28"/>
      <c r="I18" s="136"/>
      <c r="J18" s="136"/>
      <c r="K18" s="120" t="s">
        <v>0</v>
      </c>
      <c r="L18" s="111"/>
      <c r="M18" s="111"/>
      <c r="N18" s="111"/>
      <c r="O18" s="111"/>
      <c r="P18" s="111"/>
      <c r="Q18" s="111"/>
      <c r="R18" s="111"/>
    </row>
    <row r="19" spans="1:18" s="108" customFormat="1" x14ac:dyDescent="0.25">
      <c r="A19" s="119">
        <v>4</v>
      </c>
      <c r="B19" s="28"/>
      <c r="C19" s="28"/>
      <c r="D19" s="28"/>
      <c r="E19" s="28"/>
      <c r="F19" s="28"/>
      <c r="G19" s="28"/>
      <c r="H19" s="28"/>
      <c r="I19" s="136"/>
      <c r="J19" s="136"/>
      <c r="K19" s="120" t="s">
        <v>0</v>
      </c>
      <c r="L19" s="111"/>
      <c r="M19" s="111"/>
      <c r="N19" s="111"/>
      <c r="O19" s="111"/>
      <c r="P19" s="111"/>
      <c r="Q19" s="111"/>
      <c r="R19" s="111"/>
    </row>
    <row r="20" spans="1:18" s="108" customFormat="1" ht="16.5" thickBot="1" x14ac:dyDescent="0.3">
      <c r="A20" s="121"/>
      <c r="B20" s="122"/>
      <c r="C20" s="122"/>
      <c r="D20" s="122"/>
      <c r="E20" s="122"/>
      <c r="F20" s="122"/>
      <c r="G20" s="122"/>
      <c r="H20" s="122"/>
      <c r="I20" s="140"/>
      <c r="J20" s="140"/>
      <c r="K20" s="123"/>
      <c r="L20" s="111"/>
      <c r="M20" s="111"/>
      <c r="N20" s="111"/>
      <c r="O20" s="111"/>
      <c r="P20" s="111"/>
      <c r="Q20" s="111"/>
      <c r="R20" s="111"/>
    </row>
    <row r="21" spans="1:18" s="108" customFormat="1" ht="31.9" customHeight="1" x14ac:dyDescent="0.25">
      <c r="A21" s="208" t="s">
        <v>75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</sheetData>
  <mergeCells count="1">
    <mergeCell ref="A21:K21"/>
  </mergeCells>
  <pageMargins left="0.7" right="0.7" top="0.75" bottom="0.75" header="0.3" footer="0.3"/>
  <pageSetup paperSize="9" scale="73" fitToHeight="0" orientation="landscape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zoomScale="90" zoomScaleNormal="90" zoomScaleSheetLayoutView="80" workbookViewId="0">
      <selection activeCell="L13" sqref="L13"/>
    </sheetView>
  </sheetViews>
  <sheetFormatPr defaultColWidth="9.140625" defaultRowHeight="15.75" x14ac:dyDescent="0.25"/>
  <cols>
    <col min="1" max="1" width="4.7109375" style="36" customWidth="1"/>
    <col min="2" max="2" width="13.7109375" style="36" customWidth="1"/>
    <col min="3" max="3" width="16.42578125" style="36" customWidth="1"/>
    <col min="4" max="4" width="32.42578125" style="36" customWidth="1"/>
    <col min="5" max="5" width="12.42578125" style="36" customWidth="1"/>
    <col min="6" max="8" width="13.85546875" style="36" customWidth="1"/>
    <col min="9" max="10" width="12.7109375" style="36" customWidth="1"/>
    <col min="11" max="12" width="12.42578125" style="36" customWidth="1"/>
    <col min="13" max="13" width="35.7109375" style="36" customWidth="1"/>
    <col min="14" max="15" width="0" style="37" hidden="1" customWidth="1"/>
    <col min="16" max="16" width="10.7109375" style="36" customWidth="1"/>
    <col min="17" max="16384" width="9.140625" style="36"/>
  </cols>
  <sheetData>
    <row r="1" spans="1:15" x14ac:dyDescent="0.25">
      <c r="A1" s="35"/>
    </row>
    <row r="2" spans="1:15" ht="15" customHeight="1" x14ac:dyDescent="0.25">
      <c r="A2" s="35"/>
    </row>
    <row r="3" spans="1:15" ht="15" customHeight="1" x14ac:dyDescent="0.25">
      <c r="A3" s="35"/>
    </row>
    <row r="4" spans="1:15" ht="15" customHeight="1" x14ac:dyDescent="0.25">
      <c r="A4" s="35"/>
    </row>
    <row r="5" spans="1:15" ht="15" customHeight="1" x14ac:dyDescent="0.25">
      <c r="A5" s="35"/>
    </row>
    <row r="6" spans="1:15" ht="15" customHeight="1" x14ac:dyDescent="0.25">
      <c r="A6" s="35"/>
    </row>
    <row r="7" spans="1:15" ht="15" customHeight="1" x14ac:dyDescent="0.25">
      <c r="A7" s="35"/>
    </row>
    <row r="8" spans="1:15" ht="15" customHeight="1" x14ac:dyDescent="0.25">
      <c r="A8" s="35"/>
    </row>
    <row r="9" spans="1:15" ht="15" customHeight="1" x14ac:dyDescent="0.25">
      <c r="A9" s="35"/>
    </row>
    <row r="10" spans="1:15" ht="18" customHeight="1" x14ac:dyDescent="0.25">
      <c r="A10" s="10" t="s">
        <v>52</v>
      </c>
      <c r="M10" s="156" t="str">
        <f>Informācija!D25</f>
        <v>XXX</v>
      </c>
    </row>
    <row r="11" spans="1:15" ht="16.5" customHeight="1" x14ac:dyDescent="0.25"/>
    <row r="12" spans="1:15" ht="15.75" customHeight="1" x14ac:dyDescent="0.2">
      <c r="A12" s="10" t="s">
        <v>53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1" t="s">
        <v>2</v>
      </c>
      <c r="M12" s="152">
        <f>Informācija!D28</f>
        <v>43678</v>
      </c>
      <c r="N12" s="10"/>
      <c r="O12" s="10"/>
    </row>
    <row r="13" spans="1:15" ht="15.75" customHeight="1" thickBo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51" t="s">
        <v>3</v>
      </c>
      <c r="M13" s="153">
        <f>Informācija!D29</f>
        <v>43708</v>
      </c>
      <c r="N13" s="11"/>
      <c r="O13" s="10"/>
    </row>
    <row r="14" spans="1:15" ht="36" customHeight="1" x14ac:dyDescent="0.2">
      <c r="A14" s="228" t="s">
        <v>34</v>
      </c>
      <c r="B14" s="231" t="s">
        <v>44</v>
      </c>
      <c r="C14" s="231" t="s">
        <v>48</v>
      </c>
      <c r="D14" s="14" t="s">
        <v>4</v>
      </c>
      <c r="E14" s="217" t="s">
        <v>27</v>
      </c>
      <c r="F14" s="218"/>
      <c r="G14" s="218"/>
      <c r="H14" s="218"/>
      <c r="I14" s="219" t="s">
        <v>28</v>
      </c>
      <c r="J14" s="219"/>
      <c r="K14" s="220"/>
      <c r="L14" s="225" t="s">
        <v>92</v>
      </c>
      <c r="M14" s="211" t="s">
        <v>1</v>
      </c>
      <c r="N14" s="214" t="s">
        <v>47</v>
      </c>
      <c r="O14" s="209" t="s">
        <v>46</v>
      </c>
    </row>
    <row r="15" spans="1:15" ht="63.75" customHeight="1" x14ac:dyDescent="0.2">
      <c r="A15" s="229"/>
      <c r="B15" s="232"/>
      <c r="C15" s="232"/>
      <c r="D15" s="224" t="s">
        <v>29</v>
      </c>
      <c r="E15" s="224" t="s">
        <v>5</v>
      </c>
      <c r="F15" s="224" t="s">
        <v>7</v>
      </c>
      <c r="G15" s="224" t="s">
        <v>11</v>
      </c>
      <c r="H15" s="221" t="s">
        <v>9</v>
      </c>
      <c r="I15" s="221" t="s">
        <v>45</v>
      </c>
      <c r="J15" s="221" t="s">
        <v>42</v>
      </c>
      <c r="K15" s="221" t="s">
        <v>43</v>
      </c>
      <c r="L15" s="226"/>
      <c r="M15" s="212"/>
      <c r="N15" s="215"/>
      <c r="O15" s="210"/>
    </row>
    <row r="16" spans="1:15" x14ac:dyDescent="0.2">
      <c r="A16" s="230"/>
      <c r="B16" s="233"/>
      <c r="C16" s="222"/>
      <c r="D16" s="222"/>
      <c r="E16" s="222"/>
      <c r="F16" s="222"/>
      <c r="G16" s="222"/>
      <c r="H16" s="222"/>
      <c r="I16" s="222"/>
      <c r="J16" s="222"/>
      <c r="K16" s="223"/>
      <c r="L16" s="227"/>
      <c r="M16" s="213"/>
      <c r="N16" s="216"/>
      <c r="O16" s="210"/>
    </row>
    <row r="17" spans="1:16" ht="16.5" thickBot="1" x14ac:dyDescent="0.25">
      <c r="A17" s="67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  <c r="I17" s="68">
        <v>9</v>
      </c>
      <c r="J17" s="69">
        <v>10</v>
      </c>
      <c r="K17" s="69">
        <v>11</v>
      </c>
      <c r="L17" s="70">
        <v>12</v>
      </c>
      <c r="M17" s="71">
        <v>13</v>
      </c>
      <c r="N17" s="72">
        <v>29</v>
      </c>
      <c r="O17" s="26">
        <v>30</v>
      </c>
    </row>
    <row r="18" spans="1:16" x14ac:dyDescent="0.2">
      <c r="A18" s="73">
        <v>1</v>
      </c>
      <c r="B18" s="74"/>
      <c r="C18" s="74"/>
      <c r="D18" s="74"/>
      <c r="E18" s="75"/>
      <c r="F18" s="76"/>
      <c r="G18" s="77"/>
      <c r="H18" s="78"/>
      <c r="I18" s="74"/>
      <c r="J18" s="79"/>
      <c r="K18" s="79"/>
      <c r="L18" s="141"/>
      <c r="M18" s="80" t="s">
        <v>0</v>
      </c>
      <c r="N18" s="81" t="s">
        <v>0</v>
      </c>
      <c r="O18" s="82"/>
      <c r="P18" s="83"/>
    </row>
    <row r="19" spans="1:16" x14ac:dyDescent="0.2">
      <c r="A19" s="84">
        <v>2</v>
      </c>
      <c r="B19" s="85"/>
      <c r="C19" s="85"/>
      <c r="D19" s="85"/>
      <c r="E19" s="86"/>
      <c r="F19" s="87"/>
      <c r="G19" s="88"/>
      <c r="H19" s="89"/>
      <c r="I19" s="85"/>
      <c r="J19" s="90"/>
      <c r="K19" s="90"/>
      <c r="L19" s="142"/>
      <c r="M19" s="91" t="s">
        <v>0</v>
      </c>
      <c r="N19" s="81" t="s">
        <v>0</v>
      </c>
      <c r="O19" s="82"/>
      <c r="P19" s="83"/>
    </row>
    <row r="20" spans="1:16" x14ac:dyDescent="0.2">
      <c r="A20" s="84">
        <v>3</v>
      </c>
      <c r="B20" s="85"/>
      <c r="C20" s="85"/>
      <c r="D20" s="85"/>
      <c r="E20" s="86"/>
      <c r="F20" s="87"/>
      <c r="G20" s="88"/>
      <c r="H20" s="89"/>
      <c r="I20" s="85"/>
      <c r="J20" s="90"/>
      <c r="K20" s="90"/>
      <c r="L20" s="142"/>
      <c r="M20" s="91" t="s">
        <v>0</v>
      </c>
      <c r="N20" s="81" t="s">
        <v>0</v>
      </c>
      <c r="O20" s="82"/>
      <c r="P20" s="83"/>
    </row>
    <row r="21" spans="1:16" x14ac:dyDescent="0.2">
      <c r="A21" s="84">
        <v>4</v>
      </c>
      <c r="B21" s="85"/>
      <c r="C21" s="85"/>
      <c r="D21" s="85"/>
      <c r="E21" s="86"/>
      <c r="F21" s="87"/>
      <c r="G21" s="88"/>
      <c r="H21" s="89"/>
      <c r="I21" s="85"/>
      <c r="J21" s="90"/>
      <c r="K21" s="90"/>
      <c r="L21" s="142"/>
      <c r="M21" s="91" t="s">
        <v>0</v>
      </c>
      <c r="N21" s="81" t="s">
        <v>0</v>
      </c>
      <c r="O21" s="82"/>
      <c r="P21" s="83"/>
    </row>
    <row r="22" spans="1:16" x14ac:dyDescent="0.2">
      <c r="A22" s="84">
        <v>5</v>
      </c>
      <c r="B22" s="85"/>
      <c r="C22" s="85"/>
      <c r="D22" s="85"/>
      <c r="E22" s="86"/>
      <c r="F22" s="87"/>
      <c r="G22" s="88"/>
      <c r="H22" s="89"/>
      <c r="I22" s="85"/>
      <c r="J22" s="90"/>
      <c r="K22" s="90"/>
      <c r="L22" s="142"/>
      <c r="M22" s="91" t="s">
        <v>0</v>
      </c>
      <c r="N22" s="81" t="s">
        <v>0</v>
      </c>
      <c r="O22" s="82"/>
      <c r="P22" s="83"/>
    </row>
    <row r="23" spans="1:16" ht="16.5" thickBot="1" x14ac:dyDescent="0.25">
      <c r="A23" s="92">
        <v>6</v>
      </c>
      <c r="B23" s="93"/>
      <c r="C23" s="93"/>
      <c r="D23" s="93"/>
      <c r="E23" s="94"/>
      <c r="F23" s="95"/>
      <c r="G23" s="96"/>
      <c r="H23" s="97"/>
      <c r="I23" s="93"/>
      <c r="J23" s="98"/>
      <c r="K23" s="98"/>
      <c r="L23" s="143"/>
      <c r="M23" s="99"/>
      <c r="N23" s="81"/>
      <c r="O23" s="82"/>
      <c r="P23" s="83"/>
    </row>
    <row r="24" spans="1:16" ht="16.5" thickBot="1" x14ac:dyDescent="0.3">
      <c r="A24" s="12"/>
      <c r="B24" s="13"/>
      <c r="C24" s="13"/>
      <c r="D24" s="13"/>
      <c r="E24" s="13"/>
      <c r="F24" s="12"/>
      <c r="G24" s="12"/>
      <c r="H24" s="100" t="s">
        <v>12</v>
      </c>
      <c r="I24" s="101">
        <f>SUM(I18:I23)</f>
        <v>0</v>
      </c>
      <c r="J24" s="101">
        <f>SUM(J18:J23)</f>
        <v>0</v>
      </c>
      <c r="K24" s="101">
        <f>SUM(K18:K23)</f>
        <v>0</v>
      </c>
      <c r="L24" s="102"/>
      <c r="M24" s="103"/>
      <c r="N24" s="103"/>
    </row>
    <row r="25" spans="1:16" x14ac:dyDescent="0.25">
      <c r="A25" s="12"/>
      <c r="B25" s="13"/>
      <c r="C25" s="13"/>
      <c r="D25" s="13"/>
      <c r="E25" s="13"/>
      <c r="F25" s="12"/>
      <c r="G25" s="12"/>
      <c r="H25" s="12"/>
      <c r="I25" s="100"/>
      <c r="J25" s="102"/>
      <c r="K25" s="102"/>
      <c r="L25" s="102"/>
      <c r="M25" s="103"/>
      <c r="N25" s="103"/>
    </row>
    <row r="26" spans="1:16" x14ac:dyDescent="0.25">
      <c r="A26" s="12"/>
      <c r="B26" s="13"/>
      <c r="C26" s="13"/>
      <c r="D26" s="13"/>
      <c r="E26" s="13"/>
      <c r="F26" s="12"/>
      <c r="G26" s="12"/>
      <c r="H26" s="12"/>
      <c r="I26" s="12"/>
      <c r="J26" s="104"/>
      <c r="K26" s="104"/>
      <c r="L26" s="104"/>
      <c r="M26" s="103"/>
      <c r="N26" s="103"/>
    </row>
    <row r="29" spans="1:16" ht="31.5" customHeight="1" x14ac:dyDescent="0.25"/>
    <row r="30" spans="1:16" ht="52.5" customHeight="1" x14ac:dyDescent="0.25"/>
    <row r="31" spans="1:16" ht="33.75" customHeight="1" x14ac:dyDescent="0.25"/>
    <row r="32" spans="1:16" ht="15.75" customHeight="1" x14ac:dyDescent="0.25"/>
    <row r="33" ht="15.75" customHeight="1" x14ac:dyDescent="0.25"/>
  </sheetData>
  <mergeCells count="17">
    <mergeCell ref="A14:A16"/>
    <mergeCell ref="B14:B16"/>
    <mergeCell ref="C14:C16"/>
    <mergeCell ref="D15:D16"/>
    <mergeCell ref="E15:E16"/>
    <mergeCell ref="O14:O16"/>
    <mergeCell ref="M14:M16"/>
    <mergeCell ref="N14:N16"/>
    <mergeCell ref="E14:H14"/>
    <mergeCell ref="I14:K14"/>
    <mergeCell ref="I15:I16"/>
    <mergeCell ref="J15:J16"/>
    <mergeCell ref="K15:K16"/>
    <mergeCell ref="F15:F16"/>
    <mergeCell ref="G15:G16"/>
    <mergeCell ref="H15:H16"/>
    <mergeCell ref="L14:L16"/>
  </mergeCells>
  <phoneticPr fontId="0" type="noConversion"/>
  <pageMargins left="0.7" right="0.7" top="0.75" bottom="0.75" header="0.3" footer="0.3"/>
  <pageSetup paperSize="9" scale="64" firstPageNumber="18" fitToHeight="0" orientation="landscape" cellComments="asDisplayed" useFirstPageNumber="1" r:id="rId1"/>
  <headerFooter alignWithMargins="0">
    <oddHeader>&amp;C&amp;P</oddHeader>
    <oddFooter>&amp;L&amp;"Times New Roman,Regular"&amp;8N0257_5p2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zoomScaleNormal="100" workbookViewId="0">
      <selection activeCell="G13" sqref="G13:G15"/>
    </sheetView>
  </sheetViews>
  <sheetFormatPr defaultColWidth="9.140625" defaultRowHeight="15.75" x14ac:dyDescent="0.25"/>
  <cols>
    <col min="1" max="1" width="9.140625" style="37"/>
    <col min="2" max="2" width="23.85546875" style="37" bestFit="1" customWidth="1"/>
    <col min="3" max="3" width="9.140625" style="37"/>
    <col min="4" max="4" width="12.7109375" style="37" bestFit="1" customWidth="1"/>
    <col min="5" max="6" width="14.42578125" style="37" customWidth="1"/>
    <col min="7" max="8" width="40.7109375" style="37" customWidth="1"/>
    <col min="9" max="16384" width="9.140625" style="37"/>
  </cols>
  <sheetData>
    <row r="1" spans="1:16" s="36" customFormat="1" ht="15" customHeight="1" x14ac:dyDescent="0.25">
      <c r="A1" s="35"/>
      <c r="O1" s="37"/>
      <c r="P1" s="37"/>
    </row>
    <row r="2" spans="1:16" s="36" customFormat="1" ht="15" customHeight="1" x14ac:dyDescent="0.25">
      <c r="A2" s="35"/>
      <c r="O2" s="37"/>
      <c r="P2" s="37"/>
    </row>
    <row r="3" spans="1:16" s="36" customFormat="1" ht="15" customHeight="1" x14ac:dyDescent="0.25">
      <c r="A3" s="35"/>
      <c r="O3" s="37"/>
      <c r="P3" s="37"/>
    </row>
    <row r="4" spans="1:16" s="36" customFormat="1" ht="15" customHeight="1" x14ac:dyDescent="0.25">
      <c r="A4" s="35"/>
      <c r="O4" s="37"/>
      <c r="P4" s="37"/>
    </row>
    <row r="5" spans="1:16" s="36" customFormat="1" ht="15" customHeight="1" x14ac:dyDescent="0.25">
      <c r="A5" s="35"/>
      <c r="O5" s="37"/>
      <c r="P5" s="37"/>
    </row>
    <row r="6" spans="1:16" s="36" customFormat="1" ht="15" customHeight="1" x14ac:dyDescent="0.25">
      <c r="A6" s="35"/>
      <c r="O6" s="37"/>
      <c r="P6" s="37"/>
    </row>
    <row r="7" spans="1:16" s="36" customFormat="1" ht="15" customHeight="1" x14ac:dyDescent="0.25">
      <c r="A7" s="35"/>
      <c r="O7" s="37"/>
      <c r="P7" s="37"/>
    </row>
    <row r="8" spans="1:16" s="36" customFormat="1" ht="15" customHeight="1" x14ac:dyDescent="0.25">
      <c r="A8" s="35"/>
      <c r="O8" s="37"/>
      <c r="P8" s="37"/>
    </row>
    <row r="9" spans="1:16" x14ac:dyDescent="0.25">
      <c r="A9" s="32" t="s">
        <v>63</v>
      </c>
      <c r="B9" s="32"/>
      <c r="C9" s="32"/>
      <c r="D9" s="32"/>
      <c r="E9" s="32"/>
      <c r="F9" s="32"/>
      <c r="G9" s="32"/>
      <c r="H9" s="155" t="str">
        <f>Informācija!D25</f>
        <v>XXX</v>
      </c>
    </row>
    <row r="10" spans="1:16" x14ac:dyDescent="0.25">
      <c r="A10" s="32"/>
      <c r="B10" s="32"/>
      <c r="C10" s="32"/>
      <c r="D10" s="32"/>
      <c r="E10" s="32"/>
      <c r="F10" s="32"/>
      <c r="G10" s="32"/>
      <c r="H10" s="38"/>
    </row>
    <row r="11" spans="1:16" x14ac:dyDescent="0.25">
      <c r="A11" s="32" t="s">
        <v>64</v>
      </c>
      <c r="B11" s="32"/>
      <c r="C11" s="32"/>
      <c r="D11" s="32"/>
      <c r="E11" s="32"/>
      <c r="F11" s="32"/>
      <c r="G11" s="151" t="s">
        <v>2</v>
      </c>
      <c r="H11" s="152">
        <f>Informācija!D28</f>
        <v>43678</v>
      </c>
    </row>
    <row r="12" spans="1:16" ht="16.5" thickBot="1" x14ac:dyDescent="0.3">
      <c r="A12" s="39"/>
      <c r="B12" s="32"/>
      <c r="C12" s="32"/>
      <c r="D12" s="32"/>
      <c r="E12" s="32"/>
      <c r="F12" s="32"/>
      <c r="G12" s="151" t="s">
        <v>3</v>
      </c>
      <c r="H12" s="153">
        <f>Informācija!D29</f>
        <v>43708</v>
      </c>
    </row>
    <row r="13" spans="1:16" ht="12.75" customHeight="1" x14ac:dyDescent="0.25">
      <c r="A13" s="251" t="s">
        <v>34</v>
      </c>
      <c r="B13" s="254" t="s">
        <v>65</v>
      </c>
      <c r="C13" s="254" t="s">
        <v>66</v>
      </c>
      <c r="D13" s="254" t="s">
        <v>67</v>
      </c>
      <c r="E13" s="236" t="s">
        <v>68</v>
      </c>
      <c r="F13" s="236" t="s">
        <v>73</v>
      </c>
      <c r="G13" s="236" t="s">
        <v>120</v>
      </c>
      <c r="H13" s="248" t="s">
        <v>47</v>
      </c>
    </row>
    <row r="14" spans="1:16" ht="12.75" customHeight="1" x14ac:dyDescent="0.25">
      <c r="A14" s="252"/>
      <c r="B14" s="255"/>
      <c r="C14" s="255"/>
      <c r="D14" s="255"/>
      <c r="E14" s="237"/>
      <c r="F14" s="237"/>
      <c r="G14" s="237"/>
      <c r="H14" s="249"/>
    </row>
    <row r="15" spans="1:16" ht="37.5" customHeight="1" thickBot="1" x14ac:dyDescent="0.3">
      <c r="A15" s="253"/>
      <c r="B15" s="256"/>
      <c r="C15" s="256"/>
      <c r="D15" s="256"/>
      <c r="E15" s="238"/>
      <c r="F15" s="238"/>
      <c r="G15" s="238"/>
      <c r="H15" s="250"/>
    </row>
    <row r="16" spans="1:16" ht="16.5" thickBot="1" x14ac:dyDescent="0.3">
      <c r="A16" s="40">
        <v>1</v>
      </c>
      <c r="B16" s="41">
        <v>2</v>
      </c>
      <c r="C16" s="42">
        <v>3</v>
      </c>
      <c r="D16" s="41">
        <v>4</v>
      </c>
      <c r="E16" s="42">
        <v>5</v>
      </c>
      <c r="F16" s="42">
        <v>6</v>
      </c>
      <c r="G16" s="34">
        <v>7</v>
      </c>
      <c r="H16" s="43">
        <v>8</v>
      </c>
    </row>
    <row r="17" spans="1:8" ht="31.5" x14ac:dyDescent="0.25">
      <c r="A17" s="44">
        <v>1</v>
      </c>
      <c r="B17" s="45" t="s">
        <v>69</v>
      </c>
      <c r="C17" s="46"/>
      <c r="D17" s="47">
        <v>10.98</v>
      </c>
      <c r="E17" s="48">
        <f>C17*D17</f>
        <v>0</v>
      </c>
      <c r="F17" s="49" t="s">
        <v>70</v>
      </c>
      <c r="G17" s="50"/>
      <c r="H17" s="159" t="str">
        <f>H9</f>
        <v>XXX</v>
      </c>
    </row>
    <row r="18" spans="1:8" ht="31.5" x14ac:dyDescent="0.25">
      <c r="A18" s="51">
        <v>2</v>
      </c>
      <c r="B18" s="52" t="s">
        <v>69</v>
      </c>
      <c r="C18" s="53"/>
      <c r="D18" s="54">
        <v>10.98</v>
      </c>
      <c r="E18" s="33">
        <f t="shared" ref="E18:E19" si="0">C18*D18</f>
        <v>0</v>
      </c>
      <c r="F18" s="55" t="s">
        <v>70</v>
      </c>
      <c r="G18" s="56"/>
      <c r="H18" s="160" t="str">
        <f>H9</f>
        <v>XXX</v>
      </c>
    </row>
    <row r="19" spans="1:8" ht="32.25" thickBot="1" x14ac:dyDescent="0.3">
      <c r="A19" s="57">
        <v>3</v>
      </c>
      <c r="B19" s="58" t="s">
        <v>69</v>
      </c>
      <c r="C19" s="59"/>
      <c r="D19" s="60">
        <v>10.98</v>
      </c>
      <c r="E19" s="61">
        <f t="shared" si="0"/>
        <v>0</v>
      </c>
      <c r="F19" s="62" t="s">
        <v>70</v>
      </c>
      <c r="G19" s="63"/>
      <c r="H19" s="161" t="str">
        <f>H9</f>
        <v>XXX</v>
      </c>
    </row>
    <row r="20" spans="1:8" x14ac:dyDescent="0.25">
      <c r="A20" s="257" t="s">
        <v>12</v>
      </c>
      <c r="B20" s="258"/>
      <c r="C20" s="64">
        <f>SUM(C17:C19)</f>
        <v>0</v>
      </c>
      <c r="D20" s="145"/>
      <c r="E20" s="64">
        <f>SUM(E17:E19)</f>
        <v>0</v>
      </c>
      <c r="F20" s="239"/>
      <c r="G20" s="240"/>
      <c r="H20" s="241"/>
    </row>
    <row r="21" spans="1:8" ht="15.75" customHeight="1" x14ac:dyDescent="0.25">
      <c r="A21" s="259" t="s">
        <v>72</v>
      </c>
      <c r="B21" s="260"/>
      <c r="C21" s="146"/>
      <c r="D21" s="147"/>
      <c r="E21" s="65">
        <f>ROUND(E20*0.15,2)</f>
        <v>0</v>
      </c>
      <c r="F21" s="242"/>
      <c r="G21" s="243"/>
      <c r="H21" s="244"/>
    </row>
    <row r="22" spans="1:8" ht="16.5" customHeight="1" thickBot="1" x14ac:dyDescent="0.3">
      <c r="A22" s="234" t="s">
        <v>71</v>
      </c>
      <c r="B22" s="235"/>
      <c r="C22" s="148"/>
      <c r="D22" s="149"/>
      <c r="E22" s="66">
        <f>SUM(E20:E21)</f>
        <v>0</v>
      </c>
      <c r="F22" s="245"/>
      <c r="G22" s="246"/>
      <c r="H22" s="247"/>
    </row>
  </sheetData>
  <mergeCells count="14">
    <mergeCell ref="A22:B22"/>
    <mergeCell ref="F13:F15"/>
    <mergeCell ref="F20:H20"/>
    <mergeCell ref="F21:H21"/>
    <mergeCell ref="F22:H22"/>
    <mergeCell ref="G13:G15"/>
    <mergeCell ref="H13:H15"/>
    <mergeCell ref="A13:A15"/>
    <mergeCell ref="B13:B15"/>
    <mergeCell ref="C13:C15"/>
    <mergeCell ref="D13:D15"/>
    <mergeCell ref="E13:E15"/>
    <mergeCell ref="A20:B20"/>
    <mergeCell ref="A21:B21"/>
  </mergeCells>
  <pageMargins left="0.7" right="0.7" top="0.75" bottom="0.75" header="0.3" footer="0.3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Normal="100" workbookViewId="0">
      <selection activeCell="H18" sqref="H18"/>
    </sheetView>
  </sheetViews>
  <sheetFormatPr defaultColWidth="9.140625" defaultRowHeight="15.75" x14ac:dyDescent="0.25"/>
  <cols>
    <col min="1" max="1" width="9.140625" style="37"/>
    <col min="2" max="2" width="23.85546875" style="37" bestFit="1" customWidth="1"/>
    <col min="3" max="3" width="9.140625" style="37"/>
    <col min="4" max="4" width="12.7109375" style="37" bestFit="1" customWidth="1"/>
    <col min="5" max="6" width="14.42578125" style="37" customWidth="1"/>
    <col min="7" max="8" width="40.7109375" style="37" customWidth="1"/>
    <col min="9" max="16384" width="9.140625" style="37"/>
  </cols>
  <sheetData>
    <row r="1" spans="1:16" s="36" customFormat="1" ht="15" customHeight="1" x14ac:dyDescent="0.25">
      <c r="A1" s="35"/>
      <c r="O1" s="37"/>
      <c r="P1" s="37"/>
    </row>
    <row r="2" spans="1:16" s="36" customFormat="1" ht="15" customHeight="1" x14ac:dyDescent="0.25">
      <c r="A2" s="35"/>
      <c r="O2" s="37"/>
      <c r="P2" s="37"/>
    </row>
    <row r="3" spans="1:16" s="36" customFormat="1" ht="15" customHeight="1" x14ac:dyDescent="0.25">
      <c r="A3" s="35"/>
      <c r="O3" s="37"/>
      <c r="P3" s="37"/>
    </row>
    <row r="4" spans="1:16" s="36" customFormat="1" ht="15" customHeight="1" x14ac:dyDescent="0.25">
      <c r="A4" s="35"/>
      <c r="O4" s="37"/>
      <c r="P4" s="37"/>
    </row>
    <row r="5" spans="1:16" s="36" customFormat="1" ht="15" customHeight="1" x14ac:dyDescent="0.25">
      <c r="A5" s="35"/>
      <c r="O5" s="37"/>
      <c r="P5" s="37"/>
    </row>
    <row r="6" spans="1:16" s="36" customFormat="1" ht="15" customHeight="1" x14ac:dyDescent="0.25">
      <c r="A6" s="35"/>
      <c r="O6" s="37"/>
      <c r="P6" s="37"/>
    </row>
    <row r="7" spans="1:16" s="36" customFormat="1" ht="15" customHeight="1" x14ac:dyDescent="0.25">
      <c r="A7" s="35"/>
      <c r="O7" s="37"/>
      <c r="P7" s="37"/>
    </row>
    <row r="8" spans="1:16" s="36" customFormat="1" ht="15" customHeight="1" x14ac:dyDescent="0.25">
      <c r="A8" s="35"/>
      <c r="O8" s="37"/>
      <c r="P8" s="37"/>
    </row>
    <row r="9" spans="1:16" x14ac:dyDescent="0.25">
      <c r="A9" s="32" t="s">
        <v>63</v>
      </c>
      <c r="B9" s="32"/>
      <c r="C9" s="32"/>
      <c r="D9" s="32"/>
      <c r="E9" s="32"/>
      <c r="F9" s="32"/>
      <c r="G9" s="32"/>
      <c r="H9" s="155" t="str">
        <f>Informācija!D25</f>
        <v>XXX</v>
      </c>
    </row>
    <row r="10" spans="1:16" x14ac:dyDescent="0.25">
      <c r="A10" s="32"/>
      <c r="B10" s="32"/>
      <c r="C10" s="32"/>
      <c r="D10" s="32"/>
      <c r="E10" s="32"/>
      <c r="F10" s="32"/>
      <c r="G10" s="32"/>
      <c r="H10" s="38"/>
    </row>
    <row r="11" spans="1:16" x14ac:dyDescent="0.25">
      <c r="A11" s="32" t="s">
        <v>64</v>
      </c>
      <c r="B11" s="32"/>
      <c r="C11" s="32"/>
      <c r="D11" s="32"/>
      <c r="E11" s="32"/>
      <c r="F11" s="32"/>
      <c r="G11" s="151" t="s">
        <v>2</v>
      </c>
      <c r="H11" s="152">
        <f>Informācija!D28</f>
        <v>43678</v>
      </c>
    </row>
    <row r="12" spans="1:16" ht="16.5" thickBot="1" x14ac:dyDescent="0.3">
      <c r="A12" s="39"/>
      <c r="B12" s="32"/>
      <c r="C12" s="32"/>
      <c r="D12" s="32"/>
      <c r="E12" s="32"/>
      <c r="F12" s="32"/>
      <c r="G12" s="151" t="s">
        <v>3</v>
      </c>
      <c r="H12" s="153">
        <f>Informācija!D29</f>
        <v>43708</v>
      </c>
    </row>
    <row r="13" spans="1:16" ht="12.75" customHeight="1" x14ac:dyDescent="0.25">
      <c r="A13" s="251" t="s">
        <v>34</v>
      </c>
      <c r="B13" s="254" t="s">
        <v>65</v>
      </c>
      <c r="C13" s="254" t="s">
        <v>121</v>
      </c>
      <c r="D13" s="254" t="s">
        <v>67</v>
      </c>
      <c r="E13" s="236" t="s">
        <v>68</v>
      </c>
      <c r="F13" s="236" t="s">
        <v>73</v>
      </c>
      <c r="G13" s="236" t="s">
        <v>120</v>
      </c>
      <c r="H13" s="248" t="s">
        <v>47</v>
      </c>
    </row>
    <row r="14" spans="1:16" ht="12.75" customHeight="1" x14ac:dyDescent="0.25">
      <c r="A14" s="252"/>
      <c r="B14" s="255"/>
      <c r="C14" s="255"/>
      <c r="D14" s="255"/>
      <c r="E14" s="237"/>
      <c r="F14" s="237"/>
      <c r="G14" s="237"/>
      <c r="H14" s="249"/>
    </row>
    <row r="15" spans="1:16" ht="37.5" customHeight="1" thickBot="1" x14ac:dyDescent="0.3">
      <c r="A15" s="253"/>
      <c r="B15" s="256"/>
      <c r="C15" s="256"/>
      <c r="D15" s="256"/>
      <c r="E15" s="238"/>
      <c r="F15" s="238"/>
      <c r="G15" s="238"/>
      <c r="H15" s="250"/>
    </row>
    <row r="16" spans="1:16" ht="16.5" thickBot="1" x14ac:dyDescent="0.3">
      <c r="A16" s="40">
        <v>1</v>
      </c>
      <c r="B16" s="41">
        <v>2</v>
      </c>
      <c r="C16" s="42">
        <v>3</v>
      </c>
      <c r="D16" s="41">
        <v>4</v>
      </c>
      <c r="E16" s="42">
        <v>5</v>
      </c>
      <c r="F16" s="42">
        <v>6</v>
      </c>
      <c r="G16" s="167">
        <v>7</v>
      </c>
      <c r="H16" s="168">
        <v>8</v>
      </c>
    </row>
    <row r="17" spans="1:8" ht="47.25" x14ac:dyDescent="0.25">
      <c r="A17" s="44">
        <v>1</v>
      </c>
      <c r="B17" s="45" t="s">
        <v>81</v>
      </c>
      <c r="C17" s="46"/>
      <c r="D17" s="47">
        <v>0.04</v>
      </c>
      <c r="E17" s="48">
        <f>C17*D17</f>
        <v>0</v>
      </c>
      <c r="F17" s="49" t="s">
        <v>80</v>
      </c>
      <c r="G17" s="50"/>
      <c r="H17" s="159" t="str">
        <f>H9</f>
        <v>XXX</v>
      </c>
    </row>
    <row r="18" spans="1:8" ht="47.25" x14ac:dyDescent="0.25">
      <c r="A18" s="51">
        <v>2</v>
      </c>
      <c r="B18" s="52" t="s">
        <v>81</v>
      </c>
      <c r="C18" s="53"/>
      <c r="D18" s="54">
        <v>0.04</v>
      </c>
      <c r="E18" s="33">
        <f t="shared" ref="E18:E19" si="0">C18*D18</f>
        <v>0</v>
      </c>
      <c r="F18" s="55" t="s">
        <v>80</v>
      </c>
      <c r="G18" s="56"/>
      <c r="H18" s="159" t="str">
        <f>H9</f>
        <v>XXX</v>
      </c>
    </row>
    <row r="19" spans="1:8" ht="47.25" x14ac:dyDescent="0.25">
      <c r="A19" s="51">
        <v>3</v>
      </c>
      <c r="B19" s="52" t="s">
        <v>81</v>
      </c>
      <c r="C19" s="53"/>
      <c r="D19" s="54">
        <v>0.04</v>
      </c>
      <c r="E19" s="33">
        <f t="shared" si="0"/>
        <v>0</v>
      </c>
      <c r="F19" s="55" t="s">
        <v>80</v>
      </c>
      <c r="G19" s="56"/>
      <c r="H19" s="160" t="str">
        <f>H9</f>
        <v>XXX</v>
      </c>
    </row>
    <row r="20" spans="1:8" ht="47.25" x14ac:dyDescent="0.25">
      <c r="A20" s="44">
        <v>4</v>
      </c>
      <c r="B20" s="45" t="s">
        <v>81</v>
      </c>
      <c r="C20" s="46"/>
      <c r="D20" s="47">
        <v>0.04</v>
      </c>
      <c r="E20" s="48">
        <f>C20*D20</f>
        <v>0</v>
      </c>
      <c r="F20" s="49" t="s">
        <v>80</v>
      </c>
      <c r="G20" s="50"/>
      <c r="H20" s="160" t="str">
        <f>H9</f>
        <v>XXX</v>
      </c>
    </row>
    <row r="21" spans="1:8" ht="47.25" x14ac:dyDescent="0.25">
      <c r="A21" s="51">
        <v>5</v>
      </c>
      <c r="B21" s="52" t="s">
        <v>81</v>
      </c>
      <c r="C21" s="53"/>
      <c r="D21" s="54">
        <v>0.04</v>
      </c>
      <c r="E21" s="33">
        <f>C21*D21</f>
        <v>0</v>
      </c>
      <c r="F21" s="55" t="s">
        <v>80</v>
      </c>
      <c r="G21" s="56"/>
      <c r="H21" s="160" t="str">
        <f>H9</f>
        <v>XXX</v>
      </c>
    </row>
    <row r="22" spans="1:8" ht="48" thickBot="1" x14ac:dyDescent="0.3">
      <c r="A22" s="57">
        <v>6</v>
      </c>
      <c r="B22" s="58" t="s">
        <v>81</v>
      </c>
      <c r="C22" s="59"/>
      <c r="D22" s="60">
        <v>0.04</v>
      </c>
      <c r="E22" s="61">
        <f t="shared" ref="E22" si="1">C22*D22</f>
        <v>0</v>
      </c>
      <c r="F22" s="62" t="s">
        <v>80</v>
      </c>
      <c r="G22" s="63"/>
      <c r="H22" s="160" t="str">
        <f>H9</f>
        <v>XXX</v>
      </c>
    </row>
    <row r="23" spans="1:8" x14ac:dyDescent="0.25">
      <c r="A23" s="257" t="s">
        <v>12</v>
      </c>
      <c r="B23" s="258"/>
      <c r="C23" s="64">
        <f>SUM(C17:C22)</f>
        <v>0</v>
      </c>
      <c r="D23" s="145"/>
      <c r="E23" s="64">
        <f>SUM(E17:E22)</f>
        <v>0</v>
      </c>
      <c r="F23" s="239"/>
      <c r="G23" s="240"/>
      <c r="H23" s="241"/>
    </row>
  </sheetData>
  <mergeCells count="10">
    <mergeCell ref="G13:G15"/>
    <mergeCell ref="H13:H15"/>
    <mergeCell ref="A23:B23"/>
    <mergeCell ref="F23:H23"/>
    <mergeCell ref="A13:A15"/>
    <mergeCell ref="B13:B15"/>
    <mergeCell ref="C13:C15"/>
    <mergeCell ref="D13:D15"/>
    <mergeCell ref="E13:E15"/>
    <mergeCell ref="F13:F15"/>
  </mergeCells>
  <pageMargins left="0.7" right="0.7" top="0.75" bottom="0.75" header="0.3" footer="0.3"/>
  <pageSetup paperSize="9" scale="8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Normal="100" workbookViewId="0">
      <selection activeCell="L18" sqref="L18"/>
    </sheetView>
  </sheetViews>
  <sheetFormatPr defaultColWidth="9.140625" defaultRowHeight="15.75" x14ac:dyDescent="0.25"/>
  <cols>
    <col min="1" max="1" width="4.7109375" style="36" customWidth="1"/>
    <col min="2" max="2" width="13.7109375" style="36" customWidth="1"/>
    <col min="3" max="3" width="16.42578125" style="36" customWidth="1"/>
    <col min="4" max="4" width="32.42578125" style="36" customWidth="1"/>
    <col min="5" max="5" width="12.42578125" style="36" customWidth="1"/>
    <col min="6" max="8" width="13.85546875" style="36" customWidth="1"/>
    <col min="9" max="10" width="12.7109375" style="36" customWidth="1"/>
    <col min="11" max="12" width="12.42578125" style="36" customWidth="1"/>
    <col min="13" max="13" width="35.7109375" style="36" customWidth="1"/>
    <col min="14" max="15" width="0" style="37" hidden="1" customWidth="1"/>
    <col min="16" max="16" width="10.7109375" style="36" customWidth="1"/>
    <col min="17" max="16384" width="9.140625" style="36"/>
  </cols>
  <sheetData>
    <row r="1" spans="1:15" x14ac:dyDescent="0.25">
      <c r="A1" s="35"/>
    </row>
    <row r="2" spans="1:15" ht="15" customHeight="1" x14ac:dyDescent="0.25">
      <c r="A2" s="35"/>
    </row>
    <row r="3" spans="1:15" ht="15" customHeight="1" x14ac:dyDescent="0.25">
      <c r="A3" s="35"/>
    </row>
    <row r="4" spans="1:15" ht="15" customHeight="1" x14ac:dyDescent="0.25">
      <c r="A4" s="35"/>
    </row>
    <row r="5" spans="1:15" ht="15" customHeight="1" x14ac:dyDescent="0.25">
      <c r="A5" s="35"/>
    </row>
    <row r="6" spans="1:15" ht="15" customHeight="1" x14ac:dyDescent="0.25">
      <c r="A6" s="35"/>
    </row>
    <row r="7" spans="1:15" ht="15" customHeight="1" x14ac:dyDescent="0.25">
      <c r="A7" s="35"/>
    </row>
    <row r="8" spans="1:15" ht="15" customHeight="1" x14ac:dyDescent="0.25">
      <c r="A8" s="35"/>
    </row>
    <row r="9" spans="1:15" ht="15" customHeight="1" x14ac:dyDescent="0.25">
      <c r="A9" s="35"/>
    </row>
    <row r="10" spans="1:15" ht="18" customHeight="1" x14ac:dyDescent="0.25">
      <c r="A10" s="10" t="s">
        <v>52</v>
      </c>
      <c r="M10" s="156" t="str">
        <f>Informācija!D25</f>
        <v>XXX</v>
      </c>
    </row>
    <row r="11" spans="1:15" ht="16.5" customHeight="1" x14ac:dyDescent="0.25"/>
    <row r="12" spans="1:15" ht="15.75" customHeight="1" x14ac:dyDescent="0.2">
      <c r="A12" s="10" t="s">
        <v>53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1" t="s">
        <v>2</v>
      </c>
      <c r="M12" s="152">
        <f>Informācija!D28</f>
        <v>43678</v>
      </c>
      <c r="N12" s="10"/>
      <c r="O12" s="10"/>
    </row>
    <row r="13" spans="1:15" ht="15.75" customHeight="1" thickBo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51" t="s">
        <v>3</v>
      </c>
      <c r="M13" s="153">
        <f>Informācija!D29</f>
        <v>43708</v>
      </c>
      <c r="N13" s="11"/>
      <c r="O13" s="10"/>
    </row>
    <row r="14" spans="1:15" ht="36" customHeight="1" x14ac:dyDescent="0.2">
      <c r="A14" s="228" t="s">
        <v>34</v>
      </c>
      <c r="B14" s="231" t="s">
        <v>44</v>
      </c>
      <c r="C14" s="231" t="s">
        <v>48</v>
      </c>
      <c r="D14" s="14" t="s">
        <v>4</v>
      </c>
      <c r="E14" s="217" t="s">
        <v>27</v>
      </c>
      <c r="F14" s="218"/>
      <c r="G14" s="218"/>
      <c r="H14" s="218"/>
      <c r="I14" s="219" t="s">
        <v>28</v>
      </c>
      <c r="J14" s="219"/>
      <c r="K14" s="220"/>
      <c r="L14" s="225" t="s">
        <v>92</v>
      </c>
      <c r="M14" s="211" t="s">
        <v>1</v>
      </c>
      <c r="N14" s="214" t="s">
        <v>47</v>
      </c>
      <c r="O14" s="209" t="s">
        <v>46</v>
      </c>
    </row>
    <row r="15" spans="1:15" ht="63.75" customHeight="1" x14ac:dyDescent="0.2">
      <c r="A15" s="229"/>
      <c r="B15" s="232"/>
      <c r="C15" s="232"/>
      <c r="D15" s="224" t="s">
        <v>29</v>
      </c>
      <c r="E15" s="224" t="s">
        <v>5</v>
      </c>
      <c r="F15" s="224" t="s">
        <v>7</v>
      </c>
      <c r="G15" s="224" t="s">
        <v>11</v>
      </c>
      <c r="H15" s="221" t="s">
        <v>9</v>
      </c>
      <c r="I15" s="221" t="s">
        <v>45</v>
      </c>
      <c r="J15" s="221" t="s">
        <v>42</v>
      </c>
      <c r="K15" s="221" t="s">
        <v>43</v>
      </c>
      <c r="L15" s="226"/>
      <c r="M15" s="212"/>
      <c r="N15" s="215"/>
      <c r="O15" s="210"/>
    </row>
    <row r="16" spans="1:15" x14ac:dyDescent="0.2">
      <c r="A16" s="230"/>
      <c r="B16" s="233"/>
      <c r="C16" s="222"/>
      <c r="D16" s="222"/>
      <c r="E16" s="222"/>
      <c r="F16" s="222"/>
      <c r="G16" s="222"/>
      <c r="H16" s="222"/>
      <c r="I16" s="222"/>
      <c r="J16" s="222"/>
      <c r="K16" s="223"/>
      <c r="L16" s="227"/>
      <c r="M16" s="213"/>
      <c r="N16" s="216"/>
      <c r="O16" s="210"/>
    </row>
    <row r="17" spans="1:16" ht="16.5" thickBot="1" x14ac:dyDescent="0.25">
      <c r="A17" s="67">
        <v>1</v>
      </c>
      <c r="B17" s="68">
        <v>2</v>
      </c>
      <c r="C17" s="68">
        <v>3</v>
      </c>
      <c r="D17" s="68">
        <v>4</v>
      </c>
      <c r="E17" s="68">
        <v>5</v>
      </c>
      <c r="F17" s="68">
        <v>6</v>
      </c>
      <c r="G17" s="68">
        <v>7</v>
      </c>
      <c r="H17" s="68">
        <v>8</v>
      </c>
      <c r="I17" s="68">
        <v>9</v>
      </c>
      <c r="J17" s="69">
        <v>10</v>
      </c>
      <c r="K17" s="69">
        <v>11</v>
      </c>
      <c r="L17" s="70">
        <v>12</v>
      </c>
      <c r="M17" s="71">
        <v>13</v>
      </c>
      <c r="N17" s="72">
        <v>29</v>
      </c>
      <c r="O17" s="150">
        <v>30</v>
      </c>
    </row>
    <row r="18" spans="1:16" ht="31.5" x14ac:dyDescent="0.2">
      <c r="A18" s="73">
        <v>1</v>
      </c>
      <c r="B18" s="74" t="str">
        <f>Informācija!D25</f>
        <v>XXX</v>
      </c>
      <c r="C18" s="74"/>
      <c r="D18" s="74" t="s">
        <v>100</v>
      </c>
      <c r="E18" s="75"/>
      <c r="F18" s="76"/>
      <c r="G18" s="77"/>
      <c r="H18" s="78"/>
      <c r="I18" s="74"/>
      <c r="J18" s="79"/>
      <c r="K18" s="79"/>
      <c r="L18" s="154" t="s">
        <v>101</v>
      </c>
      <c r="M18" s="164" t="s">
        <v>102</v>
      </c>
      <c r="N18" s="81" t="s">
        <v>0</v>
      </c>
      <c r="O18" s="82"/>
      <c r="P18" s="83"/>
    </row>
    <row r="19" spans="1:16" x14ac:dyDescent="0.2">
      <c r="A19" s="84">
        <v>2</v>
      </c>
      <c r="B19" s="85"/>
      <c r="C19" s="85"/>
      <c r="D19" s="85"/>
      <c r="E19" s="86"/>
      <c r="F19" s="87"/>
      <c r="G19" s="88"/>
      <c r="H19" s="89"/>
      <c r="I19" s="85"/>
      <c r="J19" s="90"/>
      <c r="K19" s="90"/>
      <c r="L19" s="142"/>
      <c r="M19" s="91" t="s">
        <v>0</v>
      </c>
      <c r="N19" s="81" t="s">
        <v>0</v>
      </c>
      <c r="O19" s="82"/>
      <c r="P19" s="83"/>
    </row>
    <row r="20" spans="1:16" x14ac:dyDescent="0.2">
      <c r="A20" s="84">
        <v>3</v>
      </c>
      <c r="B20" s="85"/>
      <c r="C20" s="85"/>
      <c r="D20" s="85"/>
      <c r="E20" s="86"/>
      <c r="F20" s="87"/>
      <c r="G20" s="88"/>
      <c r="H20" s="89"/>
      <c r="I20" s="85"/>
      <c r="J20" s="90"/>
      <c r="K20" s="90"/>
      <c r="L20" s="142"/>
      <c r="M20" s="91" t="s">
        <v>0</v>
      </c>
      <c r="N20" s="81" t="s">
        <v>0</v>
      </c>
      <c r="O20" s="82"/>
      <c r="P20" s="83"/>
    </row>
    <row r="21" spans="1:16" x14ac:dyDescent="0.2">
      <c r="A21" s="84">
        <v>4</v>
      </c>
      <c r="B21" s="85"/>
      <c r="C21" s="85"/>
      <c r="D21" s="85"/>
      <c r="E21" s="86"/>
      <c r="F21" s="87"/>
      <c r="G21" s="88"/>
      <c r="H21" s="89"/>
      <c r="I21" s="85"/>
      <c r="J21" s="90"/>
      <c r="K21" s="90"/>
      <c r="L21" s="142"/>
      <c r="M21" s="91" t="s">
        <v>0</v>
      </c>
      <c r="N21" s="81" t="s">
        <v>0</v>
      </c>
      <c r="O21" s="82"/>
      <c r="P21" s="83"/>
    </row>
    <row r="22" spans="1:16" x14ac:dyDescent="0.2">
      <c r="A22" s="84">
        <v>5</v>
      </c>
      <c r="B22" s="85"/>
      <c r="C22" s="85"/>
      <c r="D22" s="85"/>
      <c r="E22" s="86"/>
      <c r="F22" s="87"/>
      <c r="G22" s="88"/>
      <c r="H22" s="89"/>
      <c r="I22" s="85"/>
      <c r="J22" s="90"/>
      <c r="K22" s="90"/>
      <c r="L22" s="142"/>
      <c r="M22" s="91" t="s">
        <v>0</v>
      </c>
      <c r="N22" s="81" t="s">
        <v>0</v>
      </c>
      <c r="O22" s="82"/>
      <c r="P22" s="83"/>
    </row>
    <row r="23" spans="1:16" ht="16.5" thickBot="1" x14ac:dyDescent="0.25">
      <c r="A23" s="92">
        <v>6</v>
      </c>
      <c r="B23" s="93"/>
      <c r="C23" s="93"/>
      <c r="D23" s="93"/>
      <c r="E23" s="94"/>
      <c r="F23" s="95"/>
      <c r="G23" s="96"/>
      <c r="H23" s="97"/>
      <c r="I23" s="93"/>
      <c r="J23" s="98"/>
      <c r="K23" s="98"/>
      <c r="L23" s="143"/>
      <c r="M23" s="99"/>
      <c r="N23" s="81"/>
      <c r="O23" s="82"/>
      <c r="P23" s="83"/>
    </row>
    <row r="24" spans="1:16" ht="16.5" thickBot="1" x14ac:dyDescent="0.3">
      <c r="A24" s="12"/>
      <c r="B24" s="13"/>
      <c r="C24" s="13"/>
      <c r="D24" s="13"/>
      <c r="E24" s="13"/>
      <c r="F24" s="12"/>
      <c r="G24" s="12"/>
      <c r="H24" s="100" t="s">
        <v>12</v>
      </c>
      <c r="I24" s="101">
        <f>SUM(I18:I23)</f>
        <v>0</v>
      </c>
      <c r="J24" s="101">
        <f>SUM(J18:J23)</f>
        <v>0</v>
      </c>
      <c r="K24" s="101">
        <f>SUM(K18:K23)</f>
        <v>0</v>
      </c>
      <c r="L24" s="102"/>
      <c r="M24" s="103"/>
      <c r="N24" s="103"/>
    </row>
    <row r="25" spans="1:16" x14ac:dyDescent="0.25">
      <c r="A25" s="12"/>
      <c r="B25" s="13"/>
      <c r="C25" s="13"/>
      <c r="D25" s="13"/>
      <c r="E25" s="13"/>
      <c r="F25" s="12"/>
      <c r="G25" s="12"/>
      <c r="H25" s="12"/>
      <c r="I25" s="100"/>
      <c r="J25" s="102"/>
      <c r="K25" s="102"/>
      <c r="L25" s="102"/>
      <c r="M25" s="103"/>
      <c r="N25" s="103"/>
    </row>
    <row r="26" spans="1:16" x14ac:dyDescent="0.25">
      <c r="A26" s="12"/>
      <c r="B26" s="13"/>
      <c r="C26" s="13"/>
      <c r="D26" s="13"/>
      <c r="E26" s="13"/>
      <c r="F26" s="12"/>
      <c r="G26" s="12"/>
      <c r="H26" s="12"/>
      <c r="I26" s="12"/>
      <c r="J26" s="104"/>
      <c r="K26" s="104"/>
      <c r="L26" s="104"/>
      <c r="M26" s="103"/>
      <c r="N26" s="103"/>
    </row>
    <row r="29" spans="1:16" ht="31.5" customHeight="1" x14ac:dyDescent="0.25"/>
    <row r="30" spans="1:16" ht="52.5" customHeight="1" x14ac:dyDescent="0.25"/>
    <row r="31" spans="1:16" ht="33.75" customHeight="1" x14ac:dyDescent="0.25"/>
    <row r="32" spans="1:16" ht="15.75" customHeight="1" x14ac:dyDescent="0.25"/>
    <row r="33" ht="15.75" customHeight="1" x14ac:dyDescent="0.25"/>
  </sheetData>
  <mergeCells count="17">
    <mergeCell ref="A14:A16"/>
    <mergeCell ref="B14:B16"/>
    <mergeCell ref="C14:C16"/>
    <mergeCell ref="E14:H14"/>
    <mergeCell ref="I14:K14"/>
    <mergeCell ref="K15:K16"/>
    <mergeCell ref="M14:M16"/>
    <mergeCell ref="N14:N16"/>
    <mergeCell ref="O14:O16"/>
    <mergeCell ref="D15:D16"/>
    <mergeCell ref="E15:E16"/>
    <mergeCell ref="F15:F16"/>
    <mergeCell ref="G15:G16"/>
    <mergeCell ref="H15:H16"/>
    <mergeCell ref="I15:I16"/>
    <mergeCell ref="J15:J16"/>
    <mergeCell ref="L14:L16"/>
  </mergeCells>
  <pageMargins left="0.7" right="0.7" top="0.75" bottom="0.75" header="0.3" footer="0.3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C1" sqref="C1"/>
    </sheetView>
  </sheetViews>
  <sheetFormatPr defaultColWidth="9.140625" defaultRowHeight="15.75" x14ac:dyDescent="0.25"/>
  <cols>
    <col min="1" max="2" width="9.140625" style="37"/>
    <col min="3" max="3" width="24.140625" style="37" customWidth="1"/>
    <col min="4" max="16384" width="9.140625" style="37"/>
  </cols>
  <sheetData>
    <row r="1" spans="1:11" ht="18.75" x14ac:dyDescent="0.25">
      <c r="A1" s="105" t="s">
        <v>104</v>
      </c>
      <c r="B1" s="36"/>
      <c r="C1" s="36"/>
      <c r="D1" s="36"/>
      <c r="E1" s="36"/>
      <c r="F1" s="36"/>
      <c r="I1" s="37" t="s">
        <v>114</v>
      </c>
    </row>
    <row r="2" spans="1:11" ht="18.75" x14ac:dyDescent="0.25">
      <c r="A2" s="105" t="s">
        <v>93</v>
      </c>
      <c r="B2" s="36"/>
      <c r="C2" s="36"/>
      <c r="D2" s="36"/>
      <c r="E2" s="36"/>
      <c r="F2" s="36"/>
    </row>
    <row r="3" spans="1:11" ht="57" customHeight="1" x14ac:dyDescent="0.25">
      <c r="A3" s="36"/>
      <c r="B3" s="158" t="s">
        <v>94</v>
      </c>
      <c r="C3" s="261" t="s">
        <v>111</v>
      </c>
      <c r="D3" s="261"/>
      <c r="E3" s="261"/>
      <c r="F3" s="261"/>
      <c r="I3" s="37" t="s">
        <v>105</v>
      </c>
      <c r="K3" s="37" t="s">
        <v>115</v>
      </c>
    </row>
    <row r="4" spans="1:11" ht="61.5" customHeight="1" x14ac:dyDescent="0.25">
      <c r="A4" s="36"/>
      <c r="B4" s="158" t="s">
        <v>95</v>
      </c>
      <c r="C4" s="261" t="s">
        <v>112</v>
      </c>
      <c r="D4" s="261"/>
      <c r="E4" s="261"/>
      <c r="F4" s="261"/>
      <c r="I4" s="37" t="s">
        <v>106</v>
      </c>
      <c r="K4" s="37" t="s">
        <v>116</v>
      </c>
    </row>
    <row r="5" spans="1:11" ht="57" customHeight="1" x14ac:dyDescent="0.25">
      <c r="A5" s="36"/>
      <c r="B5" s="158" t="s">
        <v>70</v>
      </c>
      <c r="C5" s="261" t="s">
        <v>113</v>
      </c>
      <c r="D5" s="261"/>
      <c r="E5" s="261"/>
      <c r="F5" s="261"/>
      <c r="I5" s="37" t="s">
        <v>107</v>
      </c>
      <c r="K5" s="37" t="s">
        <v>117</v>
      </c>
    </row>
    <row r="6" spans="1:11" ht="57" customHeight="1" x14ac:dyDescent="0.25">
      <c r="A6" s="105"/>
      <c r="B6" s="158" t="s">
        <v>80</v>
      </c>
      <c r="C6" s="261" t="s">
        <v>81</v>
      </c>
      <c r="D6" s="261"/>
      <c r="E6" s="261"/>
      <c r="F6" s="261"/>
      <c r="I6" s="37" t="s">
        <v>108</v>
      </c>
      <c r="K6" s="37" t="s">
        <v>109</v>
      </c>
    </row>
    <row r="7" spans="1:11" ht="57" customHeight="1" x14ac:dyDescent="0.25">
      <c r="A7" s="36"/>
      <c r="B7" s="158" t="s">
        <v>82</v>
      </c>
      <c r="C7" s="261" t="s">
        <v>83</v>
      </c>
      <c r="D7" s="261"/>
      <c r="E7" s="261"/>
      <c r="F7" s="261"/>
      <c r="I7" s="37" t="s">
        <v>110</v>
      </c>
      <c r="K7" s="37" t="s">
        <v>103</v>
      </c>
    </row>
    <row r="8" spans="1:11" ht="57" customHeight="1" x14ac:dyDescent="0.25">
      <c r="A8" s="36"/>
      <c r="B8" s="158" t="s">
        <v>84</v>
      </c>
      <c r="C8" s="261" t="s">
        <v>85</v>
      </c>
      <c r="D8" s="261"/>
      <c r="E8" s="36"/>
      <c r="F8" s="36"/>
    </row>
    <row r="9" spans="1:11" ht="57" customHeight="1" x14ac:dyDescent="0.25">
      <c r="A9" s="36"/>
      <c r="B9" s="158" t="s">
        <v>86</v>
      </c>
      <c r="C9" s="261" t="s">
        <v>87</v>
      </c>
      <c r="D9" s="261"/>
      <c r="E9" s="36"/>
      <c r="F9" s="36"/>
    </row>
    <row r="10" spans="1:11" ht="57" customHeight="1" x14ac:dyDescent="0.25">
      <c r="A10" s="36"/>
      <c r="B10" s="158" t="s">
        <v>88</v>
      </c>
      <c r="C10" s="261" t="s">
        <v>89</v>
      </c>
      <c r="D10" s="261"/>
      <c r="E10" s="36"/>
      <c r="F10" s="36"/>
    </row>
    <row r="11" spans="1:11" ht="57" customHeight="1" x14ac:dyDescent="0.25">
      <c r="A11" s="36"/>
      <c r="B11" s="158" t="s">
        <v>90</v>
      </c>
      <c r="C11" s="261" t="s">
        <v>91</v>
      </c>
      <c r="D11" s="261"/>
      <c r="E11" s="36"/>
      <c r="F11" s="36"/>
    </row>
    <row r="12" spans="1:11" ht="57" customHeight="1" x14ac:dyDescent="0.25">
      <c r="B12" s="158">
        <v>14</v>
      </c>
      <c r="C12" s="261" t="s">
        <v>103</v>
      </c>
      <c r="D12" s="261"/>
    </row>
    <row r="13" spans="1:11" ht="57" customHeight="1" x14ac:dyDescent="0.25"/>
    <row r="14" spans="1:11" ht="57" customHeight="1" x14ac:dyDescent="0.25"/>
    <row r="15" spans="1:11" ht="57" customHeight="1" x14ac:dyDescent="0.25"/>
    <row r="16" spans="1:11" ht="57" customHeight="1" x14ac:dyDescent="0.25"/>
    <row r="17" ht="57" customHeight="1" x14ac:dyDescent="0.25"/>
    <row r="18" ht="57" customHeight="1" x14ac:dyDescent="0.25"/>
  </sheetData>
  <mergeCells count="10">
    <mergeCell ref="C12:D12"/>
    <mergeCell ref="C5:F5"/>
    <mergeCell ref="C11:D11"/>
    <mergeCell ref="C6:F6"/>
    <mergeCell ref="C7:F7"/>
    <mergeCell ref="C3:F3"/>
    <mergeCell ref="C4:F4"/>
    <mergeCell ref="C8:D8"/>
    <mergeCell ref="C9:D9"/>
    <mergeCell ref="C10:D10"/>
  </mergeCells>
  <pageMargins left="0.7" right="0.7" top="0.75" bottom="0.75" header="0.3" footer="0.3"/>
  <pageSetup paperSize="9" scale="88" orientation="portrait" r:id="rId1"/>
  <colBreaks count="1" manualBreakCount="1">
    <brk id="8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Informācija</vt:lpstr>
      <vt:lpstr>līgumi (B 5.1.)</vt:lpstr>
      <vt:lpstr>līgumi (B 6)</vt:lpstr>
      <vt:lpstr>rēķini (C 8.1.)</vt:lpstr>
      <vt:lpstr>rēķini (C 8.2.) DLUV</vt:lpstr>
      <vt:lpstr>rēķini (C 8.2.) TIUL</vt:lpstr>
      <vt:lpstr>rēķini (C 8.3.)</vt:lpstr>
      <vt:lpstr>Piezīmes_apzīmējumi</vt:lpstr>
      <vt:lpstr>Informācija!Print_Area</vt:lpstr>
      <vt:lpstr>'līgumi (B 5.1.)'!Print_Area</vt:lpstr>
      <vt:lpstr>Piezīmes_apzīmējumi!Print_Area</vt:lpstr>
      <vt:lpstr>'rēķini (C 8.1.)'!Print_Area</vt:lpstr>
    </vt:vector>
  </TitlesOfParts>
  <Company>Latvijas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Maksājuma pieprasījums</dc:title>
  <dc:creator>Inita Petrova</dc:creator>
  <cp:lastModifiedBy>Jana</cp:lastModifiedBy>
  <cp:lastPrinted>2019-05-17T06:55:14Z</cp:lastPrinted>
  <dcterms:created xsi:type="dcterms:W3CDTF">2003-10-15T08:32:20Z</dcterms:created>
  <dcterms:modified xsi:type="dcterms:W3CDTF">2019-12-08T09:50:56Z</dcterms:modified>
  <cp:category>inita.petrova@fm.gov.lv tālr.67083941</cp:category>
</cp:coreProperties>
</file>